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0" yWindow="0" windowWidth="14340" windowHeight="7968"/>
  </bookViews>
  <sheets>
    <sheet name="MN Data Tue 082713" sheetId="1" r:id="rId1"/>
  </sheets>
  <calcPr calcId="145621"/>
</workbook>
</file>

<file path=xl/calcChain.xml><?xml version="1.0" encoding="utf-8"?>
<calcChain xmlns="http://schemas.openxmlformats.org/spreadsheetml/2006/main">
  <c r="M108" i="1" l="1"/>
  <c r="B108" i="1" l="1"/>
  <c r="M76" i="1" l="1"/>
  <c r="B76" i="1"/>
  <c r="E11" i="1" l="1"/>
  <c r="M11" i="1"/>
  <c r="M43" i="1" l="1"/>
  <c r="D43" i="1"/>
  <c r="B43" i="1"/>
  <c r="B11" i="1" l="1"/>
</calcChain>
</file>

<file path=xl/sharedStrings.xml><?xml version="1.0" encoding="utf-8"?>
<sst xmlns="http://schemas.openxmlformats.org/spreadsheetml/2006/main" count="257" uniqueCount="125">
  <si>
    <t>Date</t>
  </si>
  <si>
    <t>kWh</t>
  </si>
  <si>
    <t>Time</t>
  </si>
  <si>
    <t>Vbatt</t>
  </si>
  <si>
    <t>Aug Total</t>
  </si>
  <si>
    <t>(kw)</t>
  </si>
  <si>
    <t>(h:m)</t>
  </si>
  <si>
    <t>(kW)</t>
  </si>
  <si>
    <t>Htemp</t>
  </si>
  <si>
    <t xml:space="preserve"> (C)</t>
  </si>
  <si>
    <t>Read</t>
  </si>
  <si>
    <t>Day</t>
  </si>
  <si>
    <t>first day after startup-data not good/turned off inv chg in PM</t>
  </si>
  <si>
    <t>HPwr higher/IC back on 8 PM</t>
  </si>
  <si>
    <t>Wea-</t>
  </si>
  <si>
    <t>OvrC</t>
  </si>
  <si>
    <t>Sunny</t>
  </si>
  <si>
    <t>HI Pwr</t>
  </si>
  <si>
    <t>Total</t>
  </si>
  <si>
    <t>Notes</t>
  </si>
  <si>
    <t>ther</t>
  </si>
  <si>
    <r>
      <t>Ran the fan a lot/IC off/</t>
    </r>
    <r>
      <rPr>
        <sz val="11"/>
        <color rgb="FFFF0000"/>
        <rFont val="Calibri"/>
        <family val="2"/>
        <scheme val="minor"/>
      </rPr>
      <t>turned on pole light</t>
    </r>
  </si>
  <si>
    <r>
      <t xml:space="preserve">Day </t>
    </r>
    <r>
      <rPr>
        <sz val="11"/>
        <color rgb="FFFF0000"/>
        <rFont val="Calibri"/>
        <family val="2"/>
        <scheme val="minor"/>
      </rPr>
      <t>Data no good</t>
    </r>
    <r>
      <rPr>
        <sz val="11"/>
        <color theme="1"/>
        <rFont val="Calibri"/>
        <family val="2"/>
        <scheme val="minor"/>
      </rPr>
      <t xml:space="preserve"> used day before.. Should be close</t>
    </r>
  </si>
  <si>
    <t>Float</t>
  </si>
  <si>
    <t>V in</t>
  </si>
  <si>
    <t>SProt Installed/on AC some/ran floor fan and camper air some</t>
  </si>
  <si>
    <t>Cooked crock pot meal 4.5 hrs@400w</t>
  </si>
  <si>
    <t>hot day</t>
  </si>
  <si>
    <t>AM</t>
  </si>
  <si>
    <t xml:space="preserve">PRVA Kw usage-hi due to pump </t>
  </si>
  <si>
    <t>SOC%</t>
  </si>
  <si>
    <t>Data looked good all day</t>
  </si>
  <si>
    <t>HiDay</t>
  </si>
  <si>
    <t>MA AM</t>
  </si>
  <si>
    <t>MN AM</t>
  </si>
  <si>
    <t>%SOC</t>
  </si>
  <si>
    <t>did not run fan, etc. much</t>
  </si>
  <si>
    <t>MNSOC added,bat voltages chgd,data in red lost&amp;estimated</t>
  </si>
  <si>
    <t>IC on for the night-PRVA should increase</t>
  </si>
  <si>
    <t>PC/1R</t>
  </si>
  <si>
    <t>R=rain</t>
  </si>
  <si>
    <t>1-10= severity of event</t>
  </si>
  <si>
    <t>IC turned back off, watered w/well pump 1.5h</t>
  </si>
  <si>
    <t>IC=Magnum Inverter Charger</t>
  </si>
  <si>
    <t>Change bat charge data again today/terminals corroding</t>
  </si>
  <si>
    <r>
      <t>MNSOC  red even with higher v. quirky.</t>
    </r>
    <r>
      <rPr>
        <sz val="11"/>
        <color rgb="FFFF0000"/>
        <rFont val="Calibri"/>
        <family val="2"/>
        <scheme val="minor"/>
      </rPr>
      <t>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Float data bad?</t>
    </r>
  </si>
  <si>
    <t>Is Float data bad?</t>
  </si>
  <si>
    <t>SG</t>
  </si>
  <si>
    <t>1 cell</t>
  </si>
  <si>
    <r>
      <t>SOC added. Read at Magnum in morning/</t>
    </r>
    <r>
      <rPr>
        <sz val="11"/>
        <color rgb="FFFF0000"/>
        <rFont val="Calibri"/>
        <family val="2"/>
        <scheme val="minor"/>
      </rPr>
      <t>float data bad?</t>
    </r>
  </si>
  <si>
    <t>IC left on , chgd bat settings to MAG default-avg all cells 1250</t>
  </si>
  <si>
    <t>IC left on-trying to fully chg bats using hydrometer</t>
  </si>
  <si>
    <t>Added SG reading of 1 cell per day-had taken 2 prior readings</t>
  </si>
  <si>
    <t>PR</t>
  </si>
  <si>
    <t>Tmp</t>
  </si>
  <si>
    <t>PR= PRVA Power Co.</t>
  </si>
  <si>
    <r>
      <rPr>
        <sz val="11"/>
        <color rgb="FFFF0000"/>
        <rFont val="Calibri"/>
        <family val="2"/>
        <scheme val="minor"/>
      </rPr>
      <t>Float data9/15 bad</t>
    </r>
    <r>
      <rPr>
        <sz val="11"/>
        <color theme="1"/>
        <rFont val="Calibri"/>
        <family val="2"/>
        <scheme val="minor"/>
      </rPr>
      <t>. over 7h during day. Raised float v to 58.4? Ran h20 pump and IC charger today</t>
    </r>
  </si>
  <si>
    <r>
      <rPr>
        <sz val="11"/>
        <color rgb="FFFF0000"/>
        <rFont val="Calibri"/>
        <family val="2"/>
        <scheme val="minor"/>
      </rPr>
      <t>Inv. Loads taken off</t>
    </r>
    <r>
      <rPr>
        <sz val="11"/>
        <color theme="1"/>
        <rFont val="Calibri"/>
        <family val="2"/>
        <scheme val="minor"/>
      </rPr>
      <t xml:space="preserve"> to do more bat charging.IC set to charge more.Used Bat mfgr settings in IC and MN</t>
    </r>
  </si>
  <si>
    <r>
      <rPr>
        <sz val="11"/>
        <color rgb="FFFF0000"/>
        <rFont val="Calibri"/>
        <family val="2"/>
        <scheme val="minor"/>
      </rPr>
      <t>Ran Stanley Chgr all day &amp; nigh</t>
    </r>
    <r>
      <rPr>
        <sz val="11"/>
        <color theme="1"/>
        <rFont val="Calibri"/>
        <family val="2"/>
        <scheme val="minor"/>
      </rPr>
      <t>t. Added fridge load back to inverter.</t>
    </r>
  </si>
  <si>
    <t>PC</t>
  </si>
  <si>
    <t>System back to 'normal' ops. No stanley.</t>
  </si>
  <si>
    <r>
      <t xml:space="preserve">Stanley all night-almost a full charge.  IC charger settings modified to: </t>
    </r>
    <r>
      <rPr>
        <sz val="11"/>
        <color rgb="FFFF0000"/>
        <rFont val="Calibri"/>
        <family val="2"/>
        <scheme val="minor"/>
      </rPr>
      <t>add this info….</t>
    </r>
  </si>
  <si>
    <t>PC/2R</t>
  </si>
  <si>
    <t>C/8R</t>
  </si>
  <si>
    <t>Very overcast almost all day-no grid used..i think</t>
  </si>
  <si>
    <t>2PC</t>
  </si>
  <si>
    <t>see note below</t>
  </si>
  <si>
    <t>Added 4th panel to each string, now 2000w,Don't understand 5kw from PRVA. Will turn off IC</t>
  </si>
  <si>
    <t>n/a</t>
  </si>
  <si>
    <t>2PC/3R</t>
  </si>
  <si>
    <t>Installed Magweb in PM. Found setting issue. Running on Grid. Full day of good data should be tomorrow.</t>
  </si>
  <si>
    <t>IC off today at 6am/I did not really have turned off, just thought I did</t>
  </si>
  <si>
    <t xml:space="preserve">Ran H20 pump some, </t>
  </si>
  <si>
    <t>These AM Bat. no's are realistic.--Ran Stanley several hrs to charge F350, used grid pwr</t>
  </si>
  <si>
    <t>all data incorrect: 3.2 &amp; 55 observed during day,</t>
  </si>
  <si>
    <t>SG=Bat Specific Gravity-from hydrometer-eff 9/29 readings at appx 6pm</t>
  </si>
  <si>
    <t>C</t>
  </si>
  <si>
    <t>6C/1R</t>
  </si>
  <si>
    <t>ran pump some during day</t>
  </si>
  <si>
    <t>5C</t>
  </si>
  <si>
    <t>ran pump some during day, cleaning backhoe</t>
  </si>
  <si>
    <t>PC=partly cloudy(stopped using this)</t>
  </si>
  <si>
    <t>S</t>
  </si>
  <si>
    <t>S=Sunny</t>
  </si>
  <si>
    <t xml:space="preserve">data incorrect 3.7 observed. </t>
  </si>
  <si>
    <t>S/2R</t>
  </si>
  <si>
    <t>3C</t>
  </si>
  <si>
    <t>started using MA Bat. Data today for next morning reporting. Should be more accurate.</t>
  </si>
  <si>
    <t>ran bat charger on backhoe bat.</t>
  </si>
  <si>
    <t>ran bat charger on other bat.</t>
  </si>
  <si>
    <t>All local MN data incorrect: data from MA and MN on line and observed</t>
  </si>
  <si>
    <t>8C</t>
  </si>
  <si>
    <t>ran pump a small amount</t>
  </si>
  <si>
    <t>C=Cloudy</t>
  </si>
  <si>
    <t>kwh and float are innacurate again.</t>
  </si>
  <si>
    <t>?</t>
  </si>
  <si>
    <t>out of town 10/10 thru 10/12</t>
  </si>
  <si>
    <t>Ran h2o pump about an hour</t>
  </si>
  <si>
    <t>8C/5R</t>
  </si>
  <si>
    <t>data bad. 4.0 observed during day. Rebooted chg. Cont. in evening. To get connected to network.</t>
  </si>
  <si>
    <t>charger should come on due to bats at 81% at 7pm on 17th.(soc chg went to 75 and chgd to 85)</t>
  </si>
  <si>
    <t>5R</t>
  </si>
  <si>
    <t xml:space="preserve">ran pump </t>
  </si>
  <si>
    <t>Bad data. 3.0 observed during the day.</t>
  </si>
  <si>
    <t>4C</t>
  </si>
  <si>
    <t>ran crock pot on high for 4+ hours</t>
  </si>
  <si>
    <t>6C</t>
  </si>
  <si>
    <t>8C/2R</t>
  </si>
  <si>
    <t>Cloudy and rainy all day. Charger should have come on.SOC dropped to 75%</t>
  </si>
  <si>
    <t>Midnite data bad. 4.6 observed. Not sure why 3.0 PRVA usage</t>
  </si>
  <si>
    <t>Midnite data bad.5.0 observed</t>
  </si>
  <si>
    <t>4C/S</t>
  </si>
  <si>
    <t>5C/S</t>
  </si>
  <si>
    <t>installed last 1000watts of solar panels on roof around noon today,hosed off dirt</t>
  </si>
  <si>
    <t>4C/4S</t>
  </si>
  <si>
    <t>note full effect of the panel additions</t>
  </si>
  <si>
    <t>note longer float times with panel addition</t>
  </si>
  <si>
    <t>data not available at 6:30 am,rebooted system and data available</t>
  </si>
  <si>
    <t>auto equalize turned on for first time this morning.</t>
  </si>
  <si>
    <t>auto equalize bats around this time period</t>
  </si>
  <si>
    <t>Weather much colder today</t>
  </si>
  <si>
    <r>
      <t xml:space="preserve">Cold again. </t>
    </r>
    <r>
      <rPr>
        <sz val="11"/>
        <color rgb="FFFF0000"/>
        <rFont val="Calibri"/>
        <family val="2"/>
        <scheme val="minor"/>
      </rPr>
      <t>First Frost</t>
    </r>
  </si>
  <si>
    <r>
      <t xml:space="preserve">due to hi bat voltages, </t>
    </r>
    <r>
      <rPr>
        <sz val="11"/>
        <color rgb="FFFF0000"/>
        <rFont val="Calibri"/>
        <family val="2"/>
        <scheme val="minor"/>
      </rPr>
      <t>chgd absorb to 58.0 and float to 56.0</t>
    </r>
  </si>
  <si>
    <t>7CR/1S</t>
  </si>
  <si>
    <r>
      <t xml:space="preserve">cooked turkey in crock pot today. </t>
    </r>
    <r>
      <rPr>
        <sz val="11"/>
        <color rgb="FFFF0000"/>
        <rFont val="Calibri"/>
        <family val="2"/>
        <scheme val="minor"/>
      </rPr>
      <t>Bat. Volt still too high.IC ran last night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</si>
</sst>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0.0"/>
    <numFmt numFmtId="166" formatCode="0.000"/>
    <numFmt numFmtId="167" formatCode="m/d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/>
    <xf numFmtId="164" fontId="14" fillId="0" borderId="0" xfId="0" applyNumberFormat="1" applyFont="1"/>
    <xf numFmtId="165" fontId="0" fillId="0" borderId="0" xfId="0" applyNumberFormat="1"/>
    <xf numFmtId="165" fontId="14" fillId="0" borderId="0" xfId="0" applyNumberFormat="1" applyFont="1"/>
    <xf numFmtId="165" fontId="18" fillId="0" borderId="0" xfId="0" applyNumberFormat="1" applyFont="1"/>
    <xf numFmtId="166" fontId="0" fillId="0" borderId="0" xfId="0" applyNumberFormat="1"/>
    <xf numFmtId="164" fontId="18" fillId="0" borderId="0" xfId="0" applyNumberFormat="1" applyFont="1"/>
    <xf numFmtId="20" fontId="14" fillId="0" borderId="0" xfId="0" applyNumberFormat="1" applyFont="1"/>
    <xf numFmtId="166" fontId="14" fillId="0" borderId="0" xfId="0" applyNumberFormat="1" applyFont="1"/>
    <xf numFmtId="167" fontId="0" fillId="0" borderId="0" xfId="0" applyNumberFormat="1"/>
    <xf numFmtId="165" fontId="19" fillId="0" borderId="0" xfId="0" applyNumberFormat="1" applyFont="1"/>
    <xf numFmtId="0" fontId="14" fillId="0" borderId="0" xfId="0" applyFont="1"/>
    <xf numFmtId="1" fontId="18" fillId="0" borderId="0" xfId="0" applyNumberFormat="1" applyFont="1" applyAlignment="1">
      <alignment horizontal="center"/>
    </xf>
    <xf numFmtId="1" fontId="19" fillId="0" borderId="0" xfId="0" applyNumberFormat="1" applyFont="1"/>
    <xf numFmtId="1" fontId="14" fillId="0" borderId="0" xfId="0" applyNumberFormat="1" applyFont="1"/>
    <xf numFmtId="167" fontId="16" fillId="0" borderId="0" xfId="0" applyNumberFormat="1" applyFont="1"/>
    <xf numFmtId="165" fontId="16" fillId="0" borderId="0" xfId="0" applyNumberFormat="1" applyFont="1"/>
    <xf numFmtId="0" fontId="16" fillId="0" borderId="0" xfId="0" applyFont="1"/>
    <xf numFmtId="166" fontId="16" fillId="0" borderId="0" xfId="0" applyNumberFormat="1" applyFont="1"/>
    <xf numFmtId="1" fontId="16" fillId="0" borderId="0" xfId="0" applyNumberFormat="1" applyFont="1"/>
    <xf numFmtId="165" fontId="0" fillId="0" borderId="0" xfId="0" applyNumberFormat="1" applyFont="1"/>
    <xf numFmtId="1" fontId="0" fillId="0" borderId="0" xfId="0" applyNumberFormat="1" applyFont="1"/>
    <xf numFmtId="167" fontId="16" fillId="0" borderId="0" xfId="0" applyNumberFormat="1" applyFont="1" applyAlignment="1">
      <alignment horizontal="right"/>
    </xf>
    <xf numFmtId="1" fontId="0" fillId="0" borderId="0" xfId="0" applyNumberFormat="1" applyAlignment="1">
      <alignment horizontal="center"/>
    </xf>
    <xf numFmtId="1" fontId="19" fillId="0" borderId="0" xfId="0" applyNumberFormat="1" applyFont="1" applyAlignment="1">
      <alignment horizontal="center"/>
    </xf>
    <xf numFmtId="1" fontId="16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1" fontId="14" fillId="0" borderId="0" xfId="0" applyNumberFormat="1" applyFont="1" applyAlignment="1">
      <alignment horizontal="center"/>
    </xf>
    <xf numFmtId="166" fontId="20" fillId="0" borderId="0" xfId="0" applyNumberFormat="1" applyFon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0"/>
  <sheetViews>
    <sheetView tabSelected="1" topLeftCell="B1" workbookViewId="0">
      <pane ySplit="2" topLeftCell="A77" activePane="bottomLeft" state="frozen"/>
      <selection pane="bottomLeft" activeCell="M92" sqref="M92"/>
    </sheetView>
  </sheetViews>
  <sheetFormatPr defaultRowHeight="14.4" x14ac:dyDescent="0.3"/>
  <cols>
    <col min="1" max="1" width="8.6640625" style="13" customWidth="1"/>
    <col min="2" max="2" width="5.6640625" style="6" customWidth="1"/>
    <col min="3" max="3" width="5.5546875" customWidth="1"/>
    <col min="4" max="4" width="5.6640625" style="2" customWidth="1"/>
    <col min="5" max="5" width="6.33203125" style="9" customWidth="1"/>
    <col min="6" max="6" width="6.44140625" style="6" customWidth="1"/>
    <col min="7" max="7" width="5.6640625" style="6" customWidth="1"/>
    <col min="8" max="8" width="5.5546875" style="6" customWidth="1"/>
    <col min="9" max="10" width="5.109375" style="6" customWidth="1"/>
    <col min="11" max="11" width="5.44140625" style="27" customWidth="1"/>
    <col min="12" max="12" width="4.77734375" style="4" customWidth="1"/>
    <col min="13" max="13" width="4.21875" style="4" customWidth="1"/>
    <col min="14" max="14" width="6.44140625" customWidth="1"/>
    <col min="15" max="15" width="3.6640625" style="4" customWidth="1"/>
    <col min="16" max="16" width="95.33203125" customWidth="1"/>
  </cols>
  <sheetData>
    <row r="1" spans="1:16" x14ac:dyDescent="0.3">
      <c r="A1" s="13" t="s">
        <v>0</v>
      </c>
      <c r="B1" s="6" t="s">
        <v>1</v>
      </c>
      <c r="C1" t="s">
        <v>2</v>
      </c>
      <c r="D1" s="2" t="s">
        <v>23</v>
      </c>
      <c r="E1" s="9" t="s">
        <v>17</v>
      </c>
      <c r="F1" s="6" t="s">
        <v>8</v>
      </c>
      <c r="G1" s="6" t="s">
        <v>24</v>
      </c>
      <c r="H1" s="6" t="s">
        <v>3</v>
      </c>
      <c r="I1" s="6" t="s">
        <v>3</v>
      </c>
      <c r="J1" s="8" t="s">
        <v>30</v>
      </c>
      <c r="K1" s="16" t="s">
        <v>35</v>
      </c>
      <c r="L1" s="16" t="s">
        <v>47</v>
      </c>
      <c r="M1" s="4" t="s">
        <v>53</v>
      </c>
      <c r="N1" t="s">
        <v>14</v>
      </c>
      <c r="O1" s="4" t="s">
        <v>53</v>
      </c>
    </row>
    <row r="2" spans="1:16" x14ac:dyDescent="0.3">
      <c r="B2" s="6" t="s">
        <v>11</v>
      </c>
      <c r="C2" t="s">
        <v>10</v>
      </c>
      <c r="D2" s="2" t="s">
        <v>6</v>
      </c>
      <c r="E2" s="9" t="s">
        <v>7</v>
      </c>
      <c r="F2" s="6" t="s">
        <v>9</v>
      </c>
      <c r="H2" s="8" t="s">
        <v>32</v>
      </c>
      <c r="I2" s="8" t="s">
        <v>28</v>
      </c>
      <c r="J2" s="14" t="s">
        <v>33</v>
      </c>
      <c r="K2" s="28" t="s">
        <v>34</v>
      </c>
      <c r="L2" s="17" t="s">
        <v>48</v>
      </c>
      <c r="M2" s="4" t="s">
        <v>5</v>
      </c>
      <c r="N2" t="s">
        <v>20</v>
      </c>
      <c r="O2" s="4" t="s">
        <v>54</v>
      </c>
      <c r="P2" s="3" t="s">
        <v>19</v>
      </c>
    </row>
    <row r="4" spans="1:16" x14ac:dyDescent="0.3">
      <c r="A4" s="13">
        <v>41511</v>
      </c>
      <c r="B4" s="6">
        <v>0</v>
      </c>
      <c r="C4" s="1">
        <v>0.99930555555555556</v>
      </c>
      <c r="D4" s="2">
        <v>0</v>
      </c>
      <c r="E4" s="9">
        <v>1.4999999999999999E-2</v>
      </c>
      <c r="F4" s="6">
        <v>43</v>
      </c>
      <c r="G4" s="6">
        <v>90.7</v>
      </c>
      <c r="H4" s="6">
        <v>51</v>
      </c>
      <c r="M4" s="4">
        <v>5</v>
      </c>
      <c r="N4" t="s">
        <v>15</v>
      </c>
      <c r="O4" s="4">
        <v>90</v>
      </c>
      <c r="P4" t="s">
        <v>12</v>
      </c>
    </row>
    <row r="5" spans="1:16" x14ac:dyDescent="0.3">
      <c r="A5" s="13">
        <v>41512</v>
      </c>
      <c r="B5" s="6">
        <v>3.7</v>
      </c>
      <c r="C5" s="1">
        <v>0.99930555555555556</v>
      </c>
      <c r="D5" s="2">
        <v>0.16944444444444443</v>
      </c>
      <c r="E5" s="9">
        <v>1.052</v>
      </c>
      <c r="F5" s="6">
        <v>48.1</v>
      </c>
      <c r="G5" s="6">
        <v>102.3</v>
      </c>
      <c r="H5" s="6">
        <v>58.9</v>
      </c>
      <c r="M5" s="4">
        <v>2</v>
      </c>
      <c r="N5" t="s">
        <v>16</v>
      </c>
      <c r="O5" s="4">
        <v>92</v>
      </c>
      <c r="P5" t="s">
        <v>13</v>
      </c>
    </row>
    <row r="6" spans="1:16" x14ac:dyDescent="0.3">
      <c r="A6" s="13">
        <v>41513</v>
      </c>
      <c r="B6" s="6">
        <v>2.8</v>
      </c>
      <c r="C6" s="1">
        <v>0.99930555555555556</v>
      </c>
      <c r="D6" s="2">
        <v>0.25277777777777777</v>
      </c>
      <c r="E6" s="9">
        <v>1.2430000000000001</v>
      </c>
      <c r="F6" s="6">
        <v>48.1</v>
      </c>
      <c r="G6" s="6">
        <v>105.2</v>
      </c>
      <c r="H6" s="6">
        <v>57</v>
      </c>
      <c r="M6" s="4">
        <v>2</v>
      </c>
      <c r="N6" t="s">
        <v>16</v>
      </c>
      <c r="O6" s="4">
        <v>92</v>
      </c>
      <c r="P6" t="s">
        <v>25</v>
      </c>
    </row>
    <row r="7" spans="1:16" x14ac:dyDescent="0.3">
      <c r="A7" s="13">
        <v>41514</v>
      </c>
      <c r="B7" s="6">
        <v>2.6</v>
      </c>
      <c r="C7" s="1">
        <v>0.99930555555555556</v>
      </c>
      <c r="D7" s="2">
        <v>0.22847222222222222</v>
      </c>
      <c r="E7" s="9">
        <v>1.3280000000000001</v>
      </c>
      <c r="F7" s="6">
        <v>48.1</v>
      </c>
      <c r="G7" s="6">
        <v>102.3</v>
      </c>
      <c r="H7" s="6">
        <v>57.1</v>
      </c>
      <c r="M7" s="4">
        <v>3</v>
      </c>
      <c r="N7" t="s">
        <v>16</v>
      </c>
      <c r="O7" s="4">
        <v>96</v>
      </c>
      <c r="P7" t="s">
        <v>21</v>
      </c>
    </row>
    <row r="8" spans="1:16" x14ac:dyDescent="0.3">
      <c r="A8" s="13">
        <v>41515</v>
      </c>
      <c r="B8" s="7">
        <v>2.6</v>
      </c>
      <c r="C8" s="11">
        <v>0.99930555555555556</v>
      </c>
      <c r="D8" s="5">
        <v>0.22847222222222222</v>
      </c>
      <c r="E8" s="12">
        <v>1.3280000000000001</v>
      </c>
      <c r="F8" s="7">
        <v>48.1</v>
      </c>
      <c r="G8" s="7">
        <v>102.3</v>
      </c>
      <c r="H8" s="7">
        <v>57.1</v>
      </c>
      <c r="M8" s="4">
        <v>1</v>
      </c>
      <c r="N8" t="s">
        <v>16</v>
      </c>
      <c r="O8" s="4">
        <v>99</v>
      </c>
      <c r="P8" t="s">
        <v>22</v>
      </c>
    </row>
    <row r="9" spans="1:16" x14ac:dyDescent="0.3">
      <c r="A9" s="13">
        <v>41516</v>
      </c>
      <c r="B9" s="6">
        <v>4.9000000000000004</v>
      </c>
      <c r="C9" s="1">
        <v>0.99930555555555556</v>
      </c>
      <c r="D9" s="10">
        <v>0.125</v>
      </c>
      <c r="E9" s="9">
        <v>1.0820000000000001</v>
      </c>
      <c r="F9" s="6">
        <v>48.1</v>
      </c>
      <c r="G9" s="6">
        <v>98.7</v>
      </c>
      <c r="H9" s="6">
        <v>56.5</v>
      </c>
      <c r="M9" s="4">
        <v>1</v>
      </c>
      <c r="N9" t="s">
        <v>16</v>
      </c>
      <c r="O9" s="4">
        <v>99</v>
      </c>
      <c r="P9" t="s">
        <v>31</v>
      </c>
    </row>
    <row r="10" spans="1:16" x14ac:dyDescent="0.3">
      <c r="A10" s="13">
        <v>41517</v>
      </c>
      <c r="B10" s="6">
        <v>4.7</v>
      </c>
      <c r="C10" s="1">
        <v>0.99930555555555556</v>
      </c>
      <c r="D10" s="2">
        <v>0.10486111111111111</v>
      </c>
      <c r="E10" s="9">
        <v>1.091</v>
      </c>
      <c r="F10" s="6">
        <v>48.1</v>
      </c>
      <c r="G10" s="6">
        <v>97.2</v>
      </c>
      <c r="H10" s="6">
        <v>56.4</v>
      </c>
      <c r="M10" s="4">
        <v>1</v>
      </c>
      <c r="N10" t="s">
        <v>16</v>
      </c>
      <c r="O10" s="4">
        <v>100</v>
      </c>
      <c r="P10" t="s">
        <v>27</v>
      </c>
    </row>
    <row r="11" spans="1:16" x14ac:dyDescent="0.3">
      <c r="A11" s="13" t="s">
        <v>4</v>
      </c>
      <c r="B11" s="6">
        <f>SUM(B4:B10)</f>
        <v>21.3</v>
      </c>
      <c r="E11" s="9">
        <f>SUM(E5:E10)/6</f>
        <v>1.1873333333333334</v>
      </c>
      <c r="M11" s="4">
        <f>SUM(M4:M10)</f>
        <v>15</v>
      </c>
    </row>
    <row r="13" spans="1:16" x14ac:dyDescent="0.3">
      <c r="A13" s="13">
        <v>41518</v>
      </c>
      <c r="B13" s="6">
        <v>5.3</v>
      </c>
      <c r="C13" s="1">
        <v>0.99930555555555556</v>
      </c>
      <c r="D13" s="2">
        <v>0.14861111111111111</v>
      </c>
      <c r="E13" s="9">
        <v>1.1180000000000001</v>
      </c>
      <c r="F13" s="6">
        <v>48.1</v>
      </c>
      <c r="G13" s="6">
        <v>97.9</v>
      </c>
      <c r="H13" s="6">
        <v>56.3</v>
      </c>
      <c r="M13" s="4">
        <v>2</v>
      </c>
      <c r="N13" t="s">
        <v>16</v>
      </c>
      <c r="O13" s="4">
        <v>99</v>
      </c>
      <c r="P13" t="s">
        <v>26</v>
      </c>
    </row>
    <row r="14" spans="1:16" x14ac:dyDescent="0.3">
      <c r="A14" s="13">
        <v>41519</v>
      </c>
      <c r="B14" s="6">
        <v>4.3</v>
      </c>
      <c r="C14" s="1">
        <v>0.99930555555555556</v>
      </c>
      <c r="D14" s="2">
        <v>0.10416666666666667</v>
      </c>
      <c r="E14" s="9">
        <v>1.109</v>
      </c>
      <c r="F14">
        <v>48.1</v>
      </c>
      <c r="G14" s="6">
        <v>100</v>
      </c>
      <c r="H14" s="6">
        <v>56.3</v>
      </c>
      <c r="M14" s="4">
        <v>3</v>
      </c>
      <c r="N14" t="s">
        <v>16</v>
      </c>
      <c r="O14" s="4">
        <v>99</v>
      </c>
      <c r="P14" t="s">
        <v>29</v>
      </c>
    </row>
    <row r="15" spans="1:16" x14ac:dyDescent="0.3">
      <c r="A15" s="13">
        <v>41520</v>
      </c>
      <c r="B15" s="6">
        <v>4.3</v>
      </c>
      <c r="C15" s="1">
        <v>0.99930555555555556</v>
      </c>
      <c r="D15" s="2">
        <v>7.4999999999999997E-2</v>
      </c>
      <c r="E15" s="9">
        <v>1.0489999999999999</v>
      </c>
      <c r="F15" s="6">
        <v>48.1</v>
      </c>
      <c r="G15" s="6">
        <v>101.7</v>
      </c>
      <c r="H15" s="6">
        <v>56.3</v>
      </c>
      <c r="I15" s="6">
        <v>49.8</v>
      </c>
      <c r="M15" s="4">
        <v>2</v>
      </c>
      <c r="N15" t="s">
        <v>16</v>
      </c>
      <c r="O15" s="4">
        <v>97</v>
      </c>
    </row>
    <row r="16" spans="1:16" x14ac:dyDescent="0.3">
      <c r="A16" s="13">
        <v>41521</v>
      </c>
      <c r="B16" s="6">
        <v>4.7</v>
      </c>
      <c r="C16" s="1">
        <v>0.99930555555555556</v>
      </c>
      <c r="D16" s="2">
        <v>0.13125000000000001</v>
      </c>
      <c r="E16" s="9">
        <v>1.2</v>
      </c>
      <c r="F16" s="6">
        <v>48.1</v>
      </c>
      <c r="G16" s="6">
        <v>101</v>
      </c>
      <c r="H16" s="6">
        <v>56.4</v>
      </c>
      <c r="I16" s="6">
        <v>49.6</v>
      </c>
      <c r="M16" s="4">
        <v>2</v>
      </c>
      <c r="N16" t="s">
        <v>16</v>
      </c>
      <c r="O16" s="4">
        <v>94</v>
      </c>
    </row>
    <row r="17" spans="1:16" x14ac:dyDescent="0.3">
      <c r="A17" s="13">
        <v>41522</v>
      </c>
      <c r="B17" s="6">
        <v>4.5</v>
      </c>
      <c r="C17" s="1">
        <v>0.99930555555555556</v>
      </c>
      <c r="D17" s="5">
        <v>0</v>
      </c>
      <c r="E17" s="9">
        <v>1.23</v>
      </c>
      <c r="F17" s="6">
        <v>48.1</v>
      </c>
      <c r="G17" s="6">
        <v>100.6</v>
      </c>
      <c r="H17" s="6">
        <v>56.4</v>
      </c>
      <c r="I17" s="6">
        <v>49.6</v>
      </c>
      <c r="J17" s="6">
        <v>78</v>
      </c>
      <c r="M17" s="4">
        <v>2</v>
      </c>
      <c r="N17" t="s">
        <v>16</v>
      </c>
      <c r="O17" s="4">
        <v>97</v>
      </c>
      <c r="P17" t="s">
        <v>49</v>
      </c>
    </row>
    <row r="18" spans="1:16" x14ac:dyDescent="0.3">
      <c r="A18" s="13">
        <v>41523</v>
      </c>
      <c r="B18" s="6">
        <v>3.6</v>
      </c>
      <c r="C18" s="1">
        <v>0.99930555555555556</v>
      </c>
      <c r="D18" s="2">
        <v>8.1944444444444445E-2</v>
      </c>
      <c r="E18" s="9">
        <v>0.88700000000000001</v>
      </c>
      <c r="F18" s="6">
        <v>48.1</v>
      </c>
      <c r="G18" s="6">
        <v>101.7</v>
      </c>
      <c r="H18" s="6">
        <v>56.4</v>
      </c>
      <c r="I18" s="6">
        <v>49.6</v>
      </c>
      <c r="J18" s="6">
        <v>83</v>
      </c>
      <c r="M18" s="4">
        <v>2</v>
      </c>
      <c r="N18" t="s">
        <v>16</v>
      </c>
      <c r="O18" s="4">
        <v>98</v>
      </c>
      <c r="P18" t="s">
        <v>36</v>
      </c>
    </row>
    <row r="19" spans="1:16" x14ac:dyDescent="0.3">
      <c r="A19" s="13">
        <v>41524</v>
      </c>
      <c r="B19" s="7">
        <v>3.7</v>
      </c>
      <c r="C19" s="11">
        <v>0.99930555555555556</v>
      </c>
      <c r="D19" s="5">
        <v>8.3333333333333329E-2</v>
      </c>
      <c r="E19" s="12">
        <v>1</v>
      </c>
      <c r="F19" s="7">
        <v>48.1</v>
      </c>
      <c r="G19" s="7">
        <v>100</v>
      </c>
      <c r="H19" s="7">
        <v>56.4</v>
      </c>
      <c r="I19" s="6">
        <v>49.4</v>
      </c>
      <c r="J19" s="6">
        <v>83</v>
      </c>
      <c r="K19" s="27">
        <v>70</v>
      </c>
      <c r="M19" s="4">
        <v>2</v>
      </c>
      <c r="N19" t="s">
        <v>16</v>
      </c>
      <c r="O19" s="4">
        <v>98</v>
      </c>
      <c r="P19" t="s">
        <v>37</v>
      </c>
    </row>
    <row r="20" spans="1:16" x14ac:dyDescent="0.3">
      <c r="A20" s="13">
        <v>41525</v>
      </c>
      <c r="B20" s="6">
        <v>3.8</v>
      </c>
      <c r="C20" s="1">
        <v>0.99930555555555556</v>
      </c>
      <c r="D20" s="2">
        <v>0.12430555555555556</v>
      </c>
      <c r="E20" s="9">
        <v>0.97299999999999998</v>
      </c>
      <c r="F20" s="6">
        <v>48.1</v>
      </c>
      <c r="G20" s="6">
        <v>101.7</v>
      </c>
      <c r="H20" s="6">
        <v>58.1</v>
      </c>
      <c r="I20" s="6">
        <v>49.6</v>
      </c>
      <c r="J20" s="6">
        <v>82</v>
      </c>
      <c r="K20" s="27">
        <v>60</v>
      </c>
      <c r="M20" s="4">
        <v>2</v>
      </c>
      <c r="N20" t="s">
        <v>16</v>
      </c>
      <c r="O20" s="4">
        <v>98</v>
      </c>
      <c r="P20" t="s">
        <v>38</v>
      </c>
    </row>
    <row r="21" spans="1:16" x14ac:dyDescent="0.3">
      <c r="A21" s="13">
        <v>41526</v>
      </c>
      <c r="B21" s="6">
        <v>2.7</v>
      </c>
      <c r="C21" s="1">
        <v>0.99930555555555556</v>
      </c>
      <c r="D21" s="2">
        <v>0.19652777777777777</v>
      </c>
      <c r="E21" s="9">
        <v>0.88600000000000001</v>
      </c>
      <c r="F21" s="6">
        <v>48.1</v>
      </c>
      <c r="G21" s="6">
        <v>100.8</v>
      </c>
      <c r="H21" s="6">
        <v>58.2</v>
      </c>
      <c r="I21" s="6">
        <v>50.7</v>
      </c>
      <c r="J21" s="6">
        <v>98</v>
      </c>
      <c r="K21" s="27">
        <v>90</v>
      </c>
      <c r="M21" s="4">
        <v>5</v>
      </c>
      <c r="N21" t="s">
        <v>16</v>
      </c>
      <c r="O21" s="4">
        <v>98</v>
      </c>
      <c r="P21" t="s">
        <v>42</v>
      </c>
    </row>
    <row r="22" spans="1:16" x14ac:dyDescent="0.3">
      <c r="A22" s="13">
        <v>41527</v>
      </c>
      <c r="B22" s="6">
        <v>3.7</v>
      </c>
      <c r="C22" s="1">
        <v>0.99930555555555556</v>
      </c>
      <c r="D22" s="5">
        <v>0</v>
      </c>
      <c r="E22" s="9">
        <v>1.19</v>
      </c>
      <c r="F22" s="6">
        <v>48.1</v>
      </c>
      <c r="G22" s="6">
        <v>101.1</v>
      </c>
      <c r="H22" s="6">
        <v>58</v>
      </c>
      <c r="I22" s="6">
        <v>49.6</v>
      </c>
      <c r="J22" s="6">
        <v>83</v>
      </c>
      <c r="K22" s="27">
        <v>70</v>
      </c>
      <c r="M22" s="4">
        <v>1</v>
      </c>
      <c r="N22" t="s">
        <v>39</v>
      </c>
      <c r="O22" s="4">
        <v>95</v>
      </c>
      <c r="P22" t="s">
        <v>45</v>
      </c>
    </row>
    <row r="23" spans="1:16" x14ac:dyDescent="0.3">
      <c r="A23" s="13">
        <v>41528</v>
      </c>
      <c r="B23" s="6">
        <v>4.8</v>
      </c>
      <c r="C23" s="1">
        <v>0.99930555555555556</v>
      </c>
      <c r="D23" s="5">
        <v>0</v>
      </c>
      <c r="E23" s="9">
        <v>1.1859999999999999</v>
      </c>
      <c r="F23" s="6">
        <v>48.1</v>
      </c>
      <c r="G23" s="6">
        <v>100.9</v>
      </c>
      <c r="H23" s="6">
        <v>58.1</v>
      </c>
      <c r="I23" s="6">
        <v>49.6</v>
      </c>
      <c r="J23" s="6">
        <v>78</v>
      </c>
      <c r="K23" s="27">
        <v>70</v>
      </c>
      <c r="M23" s="4">
        <v>2</v>
      </c>
      <c r="N23" t="s">
        <v>16</v>
      </c>
      <c r="O23" s="4">
        <v>94</v>
      </c>
      <c r="P23" s="15" t="s">
        <v>46</v>
      </c>
    </row>
    <row r="24" spans="1:16" x14ac:dyDescent="0.3">
      <c r="A24" s="13">
        <v>41529</v>
      </c>
      <c r="B24" s="6">
        <v>3.7</v>
      </c>
      <c r="C24" s="1">
        <v>0.99930555555555556</v>
      </c>
      <c r="D24" s="2">
        <v>0.16319444444444445</v>
      </c>
      <c r="E24" s="9">
        <v>1.0329999999999999</v>
      </c>
      <c r="F24" s="6">
        <v>48.1</v>
      </c>
      <c r="G24" s="6">
        <v>102.3</v>
      </c>
      <c r="H24" s="6">
        <v>58.1</v>
      </c>
      <c r="I24" s="6">
        <v>49.5</v>
      </c>
      <c r="J24" s="6">
        <v>81</v>
      </c>
      <c r="K24" s="27">
        <v>70</v>
      </c>
      <c r="M24" s="4">
        <v>2</v>
      </c>
      <c r="N24" t="s">
        <v>16</v>
      </c>
      <c r="O24" s="4">
        <v>97</v>
      </c>
      <c r="P24" t="s">
        <v>44</v>
      </c>
    </row>
    <row r="25" spans="1:16" x14ac:dyDescent="0.3">
      <c r="A25" s="13">
        <v>41530</v>
      </c>
      <c r="B25" s="6">
        <v>4.0999999999999996</v>
      </c>
      <c r="C25" s="1">
        <v>0.99930555555555556</v>
      </c>
      <c r="D25" s="2">
        <v>2.8472222222222222E-2</v>
      </c>
      <c r="E25" s="9">
        <v>0.996</v>
      </c>
      <c r="F25" s="6">
        <v>48.1</v>
      </c>
      <c r="G25" s="6">
        <v>103.4</v>
      </c>
      <c r="H25" s="6">
        <v>58</v>
      </c>
      <c r="I25" s="6">
        <v>51.9</v>
      </c>
      <c r="J25" s="6">
        <v>82</v>
      </c>
      <c r="K25" s="27">
        <v>60</v>
      </c>
      <c r="L25" s="4">
        <v>1250</v>
      </c>
      <c r="M25" s="4">
        <v>3</v>
      </c>
      <c r="N25" t="s">
        <v>16</v>
      </c>
      <c r="O25" s="4">
        <v>97</v>
      </c>
      <c r="P25" t="s">
        <v>50</v>
      </c>
    </row>
    <row r="26" spans="1:16" x14ac:dyDescent="0.3">
      <c r="A26" s="13">
        <v>41531</v>
      </c>
      <c r="B26" s="6">
        <v>0.2</v>
      </c>
      <c r="C26" s="1">
        <v>0.99930555555555556</v>
      </c>
      <c r="D26" s="5">
        <v>0.34861111111111115</v>
      </c>
      <c r="E26" s="9">
        <v>0.17399999999999999</v>
      </c>
      <c r="F26" s="6">
        <v>48.1</v>
      </c>
      <c r="G26" s="6">
        <v>102.9</v>
      </c>
      <c r="H26" s="6">
        <v>57.9</v>
      </c>
      <c r="I26" s="6">
        <v>51.6</v>
      </c>
      <c r="J26" s="6">
        <v>99</v>
      </c>
      <c r="K26" s="27">
        <v>100</v>
      </c>
      <c r="L26" s="4">
        <v>1260</v>
      </c>
      <c r="M26" s="4">
        <v>4</v>
      </c>
      <c r="N26" t="s">
        <v>16</v>
      </c>
      <c r="O26" s="4">
        <v>91</v>
      </c>
      <c r="P26" t="s">
        <v>51</v>
      </c>
    </row>
    <row r="27" spans="1:16" x14ac:dyDescent="0.3">
      <c r="A27" s="13">
        <v>41532</v>
      </c>
      <c r="B27" s="6">
        <v>0.1</v>
      </c>
      <c r="C27" s="1">
        <v>0.99930555555555556</v>
      </c>
      <c r="D27" s="5">
        <v>0.29166666666666669</v>
      </c>
      <c r="E27" s="9">
        <v>0.377</v>
      </c>
      <c r="F27" s="6">
        <v>48.1</v>
      </c>
      <c r="G27" s="6">
        <v>98.2</v>
      </c>
      <c r="H27" s="6">
        <v>57.8</v>
      </c>
      <c r="I27" s="6">
        <v>51.5</v>
      </c>
      <c r="J27" s="6">
        <v>99</v>
      </c>
      <c r="K27" s="27">
        <v>100</v>
      </c>
      <c r="L27" s="4">
        <v>1260</v>
      </c>
      <c r="M27" s="4">
        <v>6</v>
      </c>
      <c r="N27" t="s">
        <v>16</v>
      </c>
      <c r="O27" s="4">
        <v>94</v>
      </c>
      <c r="P27" t="s">
        <v>52</v>
      </c>
    </row>
    <row r="28" spans="1:16" x14ac:dyDescent="0.3">
      <c r="A28" s="13">
        <v>41533</v>
      </c>
      <c r="B28" s="6">
        <v>0.4</v>
      </c>
      <c r="C28" s="1">
        <v>0.99930555555555556</v>
      </c>
      <c r="D28" s="2">
        <v>0.25277777777777777</v>
      </c>
      <c r="E28" s="9">
        <v>0.49199999999999999</v>
      </c>
      <c r="F28" s="6">
        <v>48.1</v>
      </c>
      <c r="G28" s="6">
        <v>103.6</v>
      </c>
      <c r="H28" s="6">
        <v>58.3</v>
      </c>
      <c r="I28" s="6">
        <v>51.5</v>
      </c>
      <c r="J28" s="6">
        <v>99</v>
      </c>
      <c r="K28" s="27">
        <v>100</v>
      </c>
      <c r="L28" s="4">
        <v>1260</v>
      </c>
      <c r="M28" s="4">
        <v>6</v>
      </c>
      <c r="N28" t="s">
        <v>16</v>
      </c>
      <c r="O28" s="4">
        <v>95</v>
      </c>
      <c r="P28" t="s">
        <v>56</v>
      </c>
    </row>
    <row r="29" spans="1:16" x14ac:dyDescent="0.3">
      <c r="A29" s="13">
        <v>41534</v>
      </c>
      <c r="B29" s="6">
        <v>0.7</v>
      </c>
      <c r="C29" s="1">
        <v>0.99930555555555556</v>
      </c>
      <c r="D29" s="2">
        <v>0.46527777777777773</v>
      </c>
      <c r="E29" s="9">
        <v>0.28100000000000003</v>
      </c>
      <c r="F29" s="6">
        <v>48.1</v>
      </c>
      <c r="G29" s="6">
        <v>101</v>
      </c>
      <c r="H29" s="6">
        <v>58.8</v>
      </c>
      <c r="I29" s="6">
        <v>51.6</v>
      </c>
      <c r="J29" s="6">
        <v>99</v>
      </c>
      <c r="K29" s="27">
        <v>100</v>
      </c>
      <c r="L29" s="4">
        <v>1260</v>
      </c>
      <c r="M29" s="4">
        <v>7</v>
      </c>
      <c r="N29" t="s">
        <v>16</v>
      </c>
      <c r="O29" s="4">
        <v>96</v>
      </c>
      <c r="P29" t="s">
        <v>57</v>
      </c>
    </row>
    <row r="30" spans="1:16" x14ac:dyDescent="0.3">
      <c r="A30" s="13">
        <v>41535</v>
      </c>
      <c r="B30" s="6">
        <v>0.5</v>
      </c>
      <c r="C30" s="1">
        <v>0.99930555555555556</v>
      </c>
      <c r="D30" s="2">
        <v>0.38819444444444445</v>
      </c>
      <c r="E30" s="9">
        <v>0.17499999999999999</v>
      </c>
      <c r="F30" s="6">
        <v>48.1</v>
      </c>
      <c r="G30" s="6">
        <v>103.5</v>
      </c>
      <c r="H30" s="6">
        <v>59.2</v>
      </c>
      <c r="I30" s="6">
        <v>51.5</v>
      </c>
      <c r="J30" s="6">
        <v>99</v>
      </c>
      <c r="K30" s="27">
        <v>100</v>
      </c>
      <c r="L30" s="4">
        <v>1265</v>
      </c>
      <c r="M30" s="4">
        <v>7</v>
      </c>
      <c r="N30" t="s">
        <v>59</v>
      </c>
      <c r="O30" s="4">
        <v>92</v>
      </c>
      <c r="P30" t="s">
        <v>58</v>
      </c>
    </row>
    <row r="31" spans="1:16" x14ac:dyDescent="0.3">
      <c r="A31" s="13">
        <v>41536</v>
      </c>
      <c r="B31" s="6">
        <v>0.6</v>
      </c>
      <c r="C31" s="1">
        <v>0.99930555555555556</v>
      </c>
      <c r="D31" s="2">
        <v>0.30486111111111108</v>
      </c>
      <c r="E31" s="9">
        <v>0.158</v>
      </c>
      <c r="F31" s="6">
        <v>48.1</v>
      </c>
      <c r="G31" s="6">
        <v>105.5</v>
      </c>
      <c r="H31" s="6">
        <v>58.6</v>
      </c>
      <c r="I31" s="6">
        <v>52</v>
      </c>
      <c r="J31" s="6">
        <v>99</v>
      </c>
      <c r="K31" s="27">
        <v>100</v>
      </c>
      <c r="L31" s="4">
        <v>1270</v>
      </c>
      <c r="M31" s="4">
        <v>6</v>
      </c>
      <c r="N31" t="s">
        <v>39</v>
      </c>
      <c r="O31" s="4">
        <v>91</v>
      </c>
      <c r="P31" t="s">
        <v>61</v>
      </c>
    </row>
    <row r="32" spans="1:16" x14ac:dyDescent="0.3">
      <c r="A32" s="13">
        <v>41537</v>
      </c>
      <c r="B32" s="6">
        <v>0.6</v>
      </c>
      <c r="C32" s="1">
        <v>0.99930555555555556</v>
      </c>
      <c r="D32" s="2">
        <v>0.30555555555555552</v>
      </c>
      <c r="E32" s="9">
        <v>0.152</v>
      </c>
      <c r="F32" s="6">
        <v>48.1</v>
      </c>
      <c r="G32" s="6">
        <v>108</v>
      </c>
      <c r="H32" s="6">
        <v>58.4</v>
      </c>
      <c r="I32" s="6">
        <v>52.5</v>
      </c>
      <c r="J32" s="6">
        <v>99</v>
      </c>
      <c r="K32" s="27">
        <v>100</v>
      </c>
      <c r="L32" s="4">
        <v>1275</v>
      </c>
      <c r="M32" s="4">
        <v>5</v>
      </c>
      <c r="N32" t="s">
        <v>62</v>
      </c>
      <c r="O32" s="4">
        <v>90</v>
      </c>
      <c r="P32" t="s">
        <v>60</v>
      </c>
    </row>
    <row r="33" spans="1:16" x14ac:dyDescent="0.3">
      <c r="A33" s="13">
        <v>41538</v>
      </c>
      <c r="B33" s="6">
        <v>3</v>
      </c>
      <c r="C33" s="1">
        <v>0.99930555555555556</v>
      </c>
      <c r="D33" s="5">
        <v>0</v>
      </c>
      <c r="E33" s="9">
        <v>0.217</v>
      </c>
      <c r="F33" s="6">
        <v>48.1</v>
      </c>
      <c r="G33" s="6">
        <v>100.5</v>
      </c>
      <c r="H33" s="6">
        <v>58.4</v>
      </c>
      <c r="I33" s="6">
        <v>51.1</v>
      </c>
      <c r="J33" s="6">
        <v>99</v>
      </c>
      <c r="K33" s="27">
        <v>100</v>
      </c>
      <c r="L33" s="4">
        <v>1270</v>
      </c>
      <c r="M33" s="18">
        <v>5</v>
      </c>
      <c r="N33" t="s">
        <v>63</v>
      </c>
      <c r="O33" s="4">
        <v>79</v>
      </c>
      <c r="P33" t="s">
        <v>64</v>
      </c>
    </row>
    <row r="34" spans="1:16" x14ac:dyDescent="0.3">
      <c r="A34" s="13">
        <v>41539</v>
      </c>
      <c r="B34" s="6">
        <v>0.2</v>
      </c>
      <c r="C34" s="1">
        <v>0.99930555555555556</v>
      </c>
      <c r="D34" s="5">
        <v>0</v>
      </c>
      <c r="E34" s="9">
        <v>0.63400000000000001</v>
      </c>
      <c r="F34" s="6">
        <v>48.1</v>
      </c>
      <c r="G34" s="6">
        <v>102.3</v>
      </c>
      <c r="H34" s="6">
        <v>58.4</v>
      </c>
      <c r="I34" s="6">
        <v>51.4</v>
      </c>
      <c r="J34" s="6">
        <v>99</v>
      </c>
      <c r="K34" s="27">
        <v>100</v>
      </c>
      <c r="L34" s="4">
        <v>1275</v>
      </c>
      <c r="M34" s="4">
        <v>5</v>
      </c>
      <c r="N34" t="s">
        <v>65</v>
      </c>
      <c r="O34" s="4">
        <v>85</v>
      </c>
      <c r="P34" t="s">
        <v>66</v>
      </c>
    </row>
    <row r="35" spans="1:16" x14ac:dyDescent="0.3">
      <c r="A35" s="13">
        <v>41540</v>
      </c>
      <c r="B35" s="6">
        <v>0.5</v>
      </c>
      <c r="C35" s="1">
        <v>0.99930555555555556</v>
      </c>
      <c r="D35" s="2">
        <v>0.27569444444444446</v>
      </c>
      <c r="E35" s="9">
        <v>0.45900000000000002</v>
      </c>
      <c r="F35" s="6">
        <v>48.1</v>
      </c>
      <c r="G35" s="7">
        <v>139.19999999999999</v>
      </c>
      <c r="H35" s="6">
        <v>58.9</v>
      </c>
      <c r="I35" s="6">
        <v>51</v>
      </c>
      <c r="J35" s="6">
        <v>99</v>
      </c>
      <c r="K35" s="27">
        <v>90</v>
      </c>
      <c r="L35" s="4">
        <v>1280</v>
      </c>
      <c r="M35" s="4">
        <v>5</v>
      </c>
      <c r="N35" t="s">
        <v>59</v>
      </c>
      <c r="O35" s="4">
        <v>90</v>
      </c>
      <c r="P35" s="15" t="s">
        <v>67</v>
      </c>
    </row>
    <row r="36" spans="1:16" x14ac:dyDescent="0.3">
      <c r="A36" s="13">
        <v>41541</v>
      </c>
      <c r="B36" s="6">
        <v>0.7</v>
      </c>
      <c r="C36" s="1">
        <v>0.99930555555555556</v>
      </c>
      <c r="D36" s="2">
        <v>0.19375000000000001</v>
      </c>
      <c r="E36" s="9">
        <v>0.34599999999999997</v>
      </c>
      <c r="F36" s="6">
        <v>48.1</v>
      </c>
      <c r="G36" s="7">
        <v>145.4</v>
      </c>
      <c r="H36" s="6">
        <v>58.5</v>
      </c>
      <c r="I36" s="6">
        <v>51</v>
      </c>
      <c r="J36" s="6">
        <v>99</v>
      </c>
      <c r="K36" s="27">
        <v>90</v>
      </c>
      <c r="L36" s="4">
        <v>1280</v>
      </c>
      <c r="M36" s="4">
        <v>5</v>
      </c>
      <c r="N36" t="s">
        <v>69</v>
      </c>
      <c r="O36" s="4">
        <v>89</v>
      </c>
      <c r="P36" t="s">
        <v>71</v>
      </c>
    </row>
    <row r="37" spans="1:16" x14ac:dyDescent="0.3">
      <c r="A37" s="13">
        <v>41542</v>
      </c>
      <c r="B37" s="6">
        <v>0.1</v>
      </c>
      <c r="C37" s="1">
        <v>0.99930555555555556</v>
      </c>
      <c r="D37" s="5">
        <v>0</v>
      </c>
      <c r="E37" s="9">
        <v>0.84199999999999997</v>
      </c>
      <c r="F37" s="6">
        <v>48.1</v>
      </c>
      <c r="G37" s="6">
        <v>130.9</v>
      </c>
      <c r="H37" s="6">
        <v>58.3</v>
      </c>
      <c r="I37" s="6">
        <v>51</v>
      </c>
      <c r="J37" s="6">
        <v>99</v>
      </c>
      <c r="K37" s="27">
        <v>90</v>
      </c>
      <c r="L37" s="4" t="s">
        <v>68</v>
      </c>
      <c r="M37" s="4">
        <v>4</v>
      </c>
      <c r="N37" t="s">
        <v>16</v>
      </c>
      <c r="O37" s="4">
        <v>92</v>
      </c>
      <c r="P37" t="s">
        <v>70</v>
      </c>
    </row>
    <row r="38" spans="1:16" x14ac:dyDescent="0.3">
      <c r="A38" s="13">
        <v>41543</v>
      </c>
      <c r="B38" s="6">
        <v>4.9000000000000004</v>
      </c>
      <c r="C38" s="1">
        <v>0.99930555555555556</v>
      </c>
      <c r="D38" s="2">
        <v>8.1250000000000003E-2</v>
      </c>
      <c r="E38" s="9">
        <v>1.337</v>
      </c>
      <c r="F38" s="6">
        <v>48.1</v>
      </c>
      <c r="G38" s="6">
        <v>133.19999999999999</v>
      </c>
      <c r="H38" s="6">
        <v>58.4</v>
      </c>
      <c r="I38" s="6">
        <v>50</v>
      </c>
      <c r="J38" s="6">
        <v>80</v>
      </c>
      <c r="K38" s="27">
        <v>80</v>
      </c>
      <c r="L38" s="4" t="s">
        <v>68</v>
      </c>
      <c r="M38" s="4">
        <v>2</v>
      </c>
      <c r="N38" t="s">
        <v>16</v>
      </c>
      <c r="O38" s="4">
        <v>92</v>
      </c>
      <c r="P38" t="s">
        <v>73</v>
      </c>
    </row>
    <row r="39" spans="1:16" x14ac:dyDescent="0.3">
      <c r="A39" s="13">
        <v>41544</v>
      </c>
      <c r="B39" s="6">
        <v>4.7</v>
      </c>
      <c r="C39" s="1">
        <v>0.99930555555555556</v>
      </c>
      <c r="D39" s="2">
        <v>0.13333333333333333</v>
      </c>
      <c r="E39" s="9">
        <v>1.2769999999999999</v>
      </c>
      <c r="F39" s="7">
        <v>48.2</v>
      </c>
      <c r="G39" s="6">
        <v>135.80000000000001</v>
      </c>
      <c r="H39" s="6">
        <v>58.2</v>
      </c>
      <c r="I39" s="6">
        <v>50</v>
      </c>
      <c r="J39" s="6">
        <v>80</v>
      </c>
      <c r="K39" s="27">
        <v>70</v>
      </c>
      <c r="L39" s="4" t="s">
        <v>68</v>
      </c>
      <c r="M39" s="4">
        <v>1</v>
      </c>
      <c r="N39" t="s">
        <v>16</v>
      </c>
      <c r="O39" s="4">
        <v>92</v>
      </c>
      <c r="P39" t="s">
        <v>72</v>
      </c>
    </row>
    <row r="40" spans="1:16" x14ac:dyDescent="0.3">
      <c r="A40" s="13">
        <v>41545</v>
      </c>
      <c r="B40" s="7">
        <v>3.2</v>
      </c>
      <c r="C40" s="11">
        <v>0.99930555555555556</v>
      </c>
      <c r="D40" s="5">
        <v>0</v>
      </c>
      <c r="E40" s="12">
        <v>0</v>
      </c>
      <c r="F40" s="7">
        <v>34.6</v>
      </c>
      <c r="G40" s="7">
        <v>7</v>
      </c>
      <c r="H40" s="7">
        <v>55</v>
      </c>
      <c r="I40" s="6">
        <v>50.2</v>
      </c>
      <c r="J40" s="6">
        <v>83</v>
      </c>
      <c r="K40" s="27">
        <v>80</v>
      </c>
      <c r="L40" s="4">
        <v>1265</v>
      </c>
      <c r="M40" s="4">
        <v>1</v>
      </c>
      <c r="N40" t="s">
        <v>16</v>
      </c>
      <c r="O40" s="4">
        <v>87</v>
      </c>
      <c r="P40" t="s">
        <v>74</v>
      </c>
    </row>
    <row r="41" spans="1:16" x14ac:dyDescent="0.3">
      <c r="A41" s="13">
        <v>41546</v>
      </c>
      <c r="B41" s="6">
        <v>3.1</v>
      </c>
      <c r="C41" s="1">
        <v>0.99930555555555556</v>
      </c>
      <c r="D41" s="2">
        <v>0</v>
      </c>
      <c r="E41" s="9">
        <v>1.839</v>
      </c>
      <c r="F41" s="6">
        <v>48.1</v>
      </c>
      <c r="G41" s="6">
        <v>134.5</v>
      </c>
      <c r="H41" s="6">
        <v>58.5</v>
      </c>
      <c r="I41" s="6">
        <v>50.2</v>
      </c>
      <c r="J41" s="6">
        <v>81</v>
      </c>
      <c r="K41" s="27">
        <v>70</v>
      </c>
      <c r="L41" s="4" t="s">
        <v>68</v>
      </c>
      <c r="M41" s="4">
        <v>1</v>
      </c>
      <c r="N41" t="s">
        <v>76</v>
      </c>
      <c r="O41" s="4">
        <v>91</v>
      </c>
    </row>
    <row r="42" spans="1:16" x14ac:dyDescent="0.3">
      <c r="A42" s="13">
        <v>41547</v>
      </c>
      <c r="B42" s="6">
        <v>5</v>
      </c>
      <c r="C42" s="1">
        <v>0.99930555555555556</v>
      </c>
      <c r="D42" s="2">
        <v>0</v>
      </c>
      <c r="E42" s="9">
        <v>1.8220000000000001</v>
      </c>
      <c r="F42" s="6">
        <v>48.1</v>
      </c>
      <c r="G42" s="6">
        <v>134.9</v>
      </c>
      <c r="H42" s="6">
        <v>58.5</v>
      </c>
      <c r="I42" s="6">
        <v>49.8</v>
      </c>
      <c r="J42" s="6">
        <v>81</v>
      </c>
      <c r="K42" s="27">
        <v>80</v>
      </c>
      <c r="L42" s="4" t="s">
        <v>68</v>
      </c>
      <c r="M42" s="4">
        <v>2</v>
      </c>
      <c r="N42" t="s">
        <v>76</v>
      </c>
      <c r="O42" s="18">
        <v>76</v>
      </c>
    </row>
    <row r="43" spans="1:16" s="21" customFormat="1" x14ac:dyDescent="0.3">
      <c r="A43" s="19" t="s">
        <v>18</v>
      </c>
      <c r="B43" s="20">
        <f>SUM(B13:B42)</f>
        <v>81.700000000000017</v>
      </c>
      <c r="D43" s="21">
        <f>SUM(D13:D42)</f>
        <v>4.177777777777778</v>
      </c>
      <c r="E43" s="22"/>
      <c r="F43" s="20"/>
      <c r="G43" s="20"/>
      <c r="H43" s="20"/>
      <c r="K43" s="29"/>
      <c r="M43" s="23">
        <f>SUM(M13:M42)</f>
        <v>102</v>
      </c>
      <c r="O43" s="23"/>
    </row>
    <row r="45" spans="1:16" x14ac:dyDescent="0.3">
      <c r="A45" s="13">
        <v>41548</v>
      </c>
      <c r="B45" s="6">
        <v>3.6</v>
      </c>
      <c r="C45" s="1">
        <v>0.99930555555555556</v>
      </c>
      <c r="D45" s="2">
        <v>5.1388888888888894E-2</v>
      </c>
      <c r="E45" s="9">
        <v>1.2749999999999999</v>
      </c>
      <c r="F45" s="6">
        <v>48.1</v>
      </c>
      <c r="G45" s="6">
        <v>134.19999999999999</v>
      </c>
      <c r="H45" s="6">
        <v>58.4</v>
      </c>
      <c r="I45" s="24">
        <v>50</v>
      </c>
      <c r="J45" s="24">
        <v>81</v>
      </c>
      <c r="K45" s="30">
        <v>70</v>
      </c>
      <c r="L45" s="25" t="s">
        <v>68</v>
      </c>
      <c r="M45" s="4">
        <v>1</v>
      </c>
      <c r="N45" t="s">
        <v>77</v>
      </c>
      <c r="O45" s="4">
        <v>87</v>
      </c>
      <c r="P45" t="s">
        <v>78</v>
      </c>
    </row>
    <row r="46" spans="1:16" x14ac:dyDescent="0.3">
      <c r="A46" s="13">
        <v>41549</v>
      </c>
      <c r="B46" s="6">
        <v>3.7</v>
      </c>
      <c r="C46" s="1">
        <v>0.99930555555555556</v>
      </c>
      <c r="D46" s="2">
        <v>0</v>
      </c>
      <c r="E46" s="9">
        <v>0.99</v>
      </c>
      <c r="F46" s="6">
        <v>48.1</v>
      </c>
      <c r="G46" s="6">
        <v>135.30000000000001</v>
      </c>
      <c r="H46" s="6">
        <v>58.3</v>
      </c>
      <c r="I46" s="6">
        <v>50.2</v>
      </c>
      <c r="J46" s="6">
        <v>81</v>
      </c>
      <c r="K46" s="27">
        <v>80</v>
      </c>
      <c r="L46" s="4">
        <v>1260</v>
      </c>
      <c r="M46" s="4">
        <v>2</v>
      </c>
      <c r="N46" t="s">
        <v>79</v>
      </c>
      <c r="O46" s="4">
        <v>89</v>
      </c>
      <c r="P46" t="s">
        <v>80</v>
      </c>
    </row>
    <row r="47" spans="1:16" x14ac:dyDescent="0.3">
      <c r="A47" s="13">
        <v>41550</v>
      </c>
      <c r="B47" s="7">
        <v>3.7</v>
      </c>
      <c r="C47" s="1">
        <v>0.99930555555555556</v>
      </c>
      <c r="D47" s="2">
        <v>0</v>
      </c>
      <c r="E47" s="9">
        <v>0.88400000000000001</v>
      </c>
      <c r="F47" s="6">
        <v>48.1</v>
      </c>
      <c r="G47" s="6">
        <v>132.30000000000001</v>
      </c>
      <c r="H47" s="6">
        <v>57.9</v>
      </c>
      <c r="I47" s="6">
        <v>50.1</v>
      </c>
      <c r="J47" s="6">
        <v>81</v>
      </c>
      <c r="K47" s="27">
        <v>70</v>
      </c>
      <c r="L47" s="4" t="s">
        <v>68</v>
      </c>
      <c r="M47" s="4">
        <v>1</v>
      </c>
      <c r="N47" t="s">
        <v>82</v>
      </c>
      <c r="O47" s="4">
        <v>89</v>
      </c>
      <c r="P47" t="s">
        <v>84</v>
      </c>
    </row>
    <row r="48" spans="1:16" x14ac:dyDescent="0.3">
      <c r="A48" s="13">
        <v>41551</v>
      </c>
      <c r="B48" s="6">
        <v>4.4000000000000004</v>
      </c>
      <c r="C48" s="1">
        <v>0.99930555555555556</v>
      </c>
      <c r="D48" s="2">
        <v>8.819444444444445E-2</v>
      </c>
      <c r="E48" s="9">
        <v>1.427</v>
      </c>
      <c r="F48" s="6">
        <v>49.1</v>
      </c>
      <c r="G48" s="6">
        <v>137.69999999999999</v>
      </c>
      <c r="H48" s="6">
        <v>58.2</v>
      </c>
      <c r="I48" s="6">
        <v>49.9</v>
      </c>
      <c r="J48" s="6">
        <v>81</v>
      </c>
      <c r="K48" s="27">
        <v>70</v>
      </c>
      <c r="L48" s="4" t="s">
        <v>68</v>
      </c>
      <c r="M48" s="4">
        <v>1</v>
      </c>
      <c r="N48" t="s">
        <v>82</v>
      </c>
      <c r="O48" s="4">
        <v>91</v>
      </c>
    </row>
    <row r="49" spans="1:16" x14ac:dyDescent="0.3">
      <c r="A49" s="13">
        <v>41552</v>
      </c>
      <c r="B49" s="6">
        <v>3.9</v>
      </c>
      <c r="C49" s="1">
        <v>0.99930555555555556</v>
      </c>
      <c r="D49" s="2">
        <v>1.5972222222222224E-2</v>
      </c>
      <c r="E49" s="9">
        <v>1.554</v>
      </c>
      <c r="F49" s="6">
        <v>48.8</v>
      </c>
      <c r="G49" s="6">
        <v>142.5</v>
      </c>
      <c r="H49" s="6">
        <v>58.2</v>
      </c>
      <c r="I49" s="6">
        <v>49.9</v>
      </c>
      <c r="J49" s="6">
        <v>80</v>
      </c>
      <c r="K49" s="27">
        <v>80</v>
      </c>
      <c r="L49" s="4" t="s">
        <v>68</v>
      </c>
      <c r="M49" s="4">
        <v>2</v>
      </c>
      <c r="N49" t="s">
        <v>85</v>
      </c>
      <c r="O49" s="4">
        <v>90</v>
      </c>
      <c r="P49" t="s">
        <v>88</v>
      </c>
    </row>
    <row r="50" spans="1:16" x14ac:dyDescent="0.3">
      <c r="A50" s="13">
        <v>41553</v>
      </c>
      <c r="B50" s="6">
        <v>3.7</v>
      </c>
      <c r="C50" s="1">
        <v>0.99930555555555556</v>
      </c>
      <c r="D50" s="2">
        <v>3.2638888888888891E-2</v>
      </c>
      <c r="E50" s="9">
        <v>1.661</v>
      </c>
      <c r="F50" s="7">
        <v>49.2</v>
      </c>
      <c r="G50" s="6">
        <v>136.30000000000001</v>
      </c>
      <c r="H50" s="6">
        <v>58.3</v>
      </c>
      <c r="I50" s="6">
        <v>49.8</v>
      </c>
      <c r="J50" s="6">
        <v>81</v>
      </c>
      <c r="K50" s="27">
        <v>70</v>
      </c>
      <c r="L50" s="4" t="s">
        <v>68</v>
      </c>
      <c r="M50" s="4">
        <v>2</v>
      </c>
      <c r="N50" t="s">
        <v>86</v>
      </c>
      <c r="O50" s="4">
        <v>89</v>
      </c>
      <c r="P50" t="s">
        <v>89</v>
      </c>
    </row>
    <row r="51" spans="1:16" x14ac:dyDescent="0.3">
      <c r="A51" s="13">
        <v>41554</v>
      </c>
      <c r="B51" s="6">
        <v>4.5999999999999996</v>
      </c>
      <c r="C51" s="1">
        <v>0.99930555555555556</v>
      </c>
      <c r="D51" s="2">
        <v>0.18402777777777779</v>
      </c>
      <c r="E51" s="9">
        <v>1.264</v>
      </c>
      <c r="F51" s="6">
        <v>48.1</v>
      </c>
      <c r="G51" s="6">
        <v>136.1</v>
      </c>
      <c r="H51" s="6">
        <v>58.6</v>
      </c>
      <c r="I51" s="6">
        <v>49.65</v>
      </c>
      <c r="J51" s="6">
        <v>79</v>
      </c>
      <c r="K51" s="27">
        <v>70</v>
      </c>
      <c r="L51" s="4" t="s">
        <v>68</v>
      </c>
      <c r="M51" s="4">
        <v>1</v>
      </c>
      <c r="N51" t="s">
        <v>82</v>
      </c>
      <c r="O51" s="4">
        <v>76</v>
      </c>
      <c r="P51" t="s">
        <v>87</v>
      </c>
    </row>
    <row r="52" spans="1:16" x14ac:dyDescent="0.3">
      <c r="A52" s="13">
        <v>41555</v>
      </c>
      <c r="B52" s="7">
        <v>4.2</v>
      </c>
      <c r="C52" s="11">
        <v>0.99930555555555556</v>
      </c>
      <c r="D52" s="5">
        <v>0.16666666666666666</v>
      </c>
      <c r="E52" s="12">
        <v>1.1000000000000001</v>
      </c>
      <c r="F52" s="7">
        <v>30.4</v>
      </c>
      <c r="G52" s="7">
        <v>7.1</v>
      </c>
      <c r="H52" s="7">
        <v>58.4</v>
      </c>
      <c r="I52" s="6">
        <v>50</v>
      </c>
      <c r="J52" s="6">
        <v>80</v>
      </c>
      <c r="K52" s="27">
        <v>70</v>
      </c>
      <c r="L52" s="4" t="s">
        <v>68</v>
      </c>
      <c r="M52" s="4">
        <v>2</v>
      </c>
      <c r="N52" t="s">
        <v>82</v>
      </c>
      <c r="O52" s="4">
        <v>80</v>
      </c>
      <c r="P52" t="s">
        <v>90</v>
      </c>
    </row>
    <row r="53" spans="1:16" x14ac:dyDescent="0.3">
      <c r="A53" s="13">
        <v>41556</v>
      </c>
      <c r="B53" s="6">
        <v>3</v>
      </c>
      <c r="C53" s="1">
        <v>0.99930555555555556</v>
      </c>
      <c r="D53" s="2">
        <v>0</v>
      </c>
      <c r="E53" s="9">
        <v>1.5089999999999999</v>
      </c>
      <c r="F53" s="6">
        <v>48.1</v>
      </c>
      <c r="G53" s="6">
        <v>134.5</v>
      </c>
      <c r="H53" s="6">
        <v>58.9</v>
      </c>
      <c r="I53" s="6">
        <v>49.55</v>
      </c>
      <c r="J53" s="6">
        <v>80</v>
      </c>
      <c r="K53" s="27">
        <v>70</v>
      </c>
      <c r="L53" s="4" t="s">
        <v>68</v>
      </c>
      <c r="M53" s="4">
        <v>1</v>
      </c>
      <c r="N53" t="s">
        <v>91</v>
      </c>
      <c r="O53" s="4">
        <v>86</v>
      </c>
      <c r="P53" t="s">
        <v>92</v>
      </c>
    </row>
    <row r="54" spans="1:16" x14ac:dyDescent="0.3">
      <c r="A54" s="13">
        <v>41557</v>
      </c>
      <c r="B54" s="7">
        <v>3</v>
      </c>
      <c r="C54" s="1">
        <v>0.99930555555555556</v>
      </c>
      <c r="D54" s="2">
        <v>0</v>
      </c>
      <c r="E54" s="9">
        <v>0.70699999999999996</v>
      </c>
      <c r="F54" s="6">
        <v>48.1</v>
      </c>
      <c r="G54" s="6">
        <v>135.19999999999999</v>
      </c>
      <c r="H54" s="6">
        <v>58.3</v>
      </c>
      <c r="I54" s="6">
        <v>49.6</v>
      </c>
      <c r="J54" s="6">
        <v>79</v>
      </c>
      <c r="K54" s="27">
        <v>60</v>
      </c>
      <c r="L54" s="4" t="s">
        <v>68</v>
      </c>
      <c r="M54" s="4">
        <v>2</v>
      </c>
      <c r="N54" t="s">
        <v>95</v>
      </c>
      <c r="O54" s="4">
        <v>89</v>
      </c>
      <c r="P54" t="s">
        <v>94</v>
      </c>
    </row>
    <row r="55" spans="1:16" x14ac:dyDescent="0.3">
      <c r="A55" s="13">
        <v>41558</v>
      </c>
      <c r="B55" s="6">
        <v>3.7</v>
      </c>
      <c r="C55" s="1">
        <v>0.99930555555555556</v>
      </c>
      <c r="D55" s="2">
        <v>0.11388888888888889</v>
      </c>
      <c r="E55" s="9">
        <v>1.4059999999999999</v>
      </c>
      <c r="F55" s="6">
        <v>48.1</v>
      </c>
      <c r="G55" s="6">
        <v>136.19999999999999</v>
      </c>
      <c r="H55" s="6">
        <v>58.6</v>
      </c>
      <c r="I55" s="6">
        <v>49.7</v>
      </c>
      <c r="J55" s="6">
        <v>81</v>
      </c>
      <c r="K55" s="27" t="s">
        <v>95</v>
      </c>
      <c r="L55" s="4" t="s">
        <v>68</v>
      </c>
      <c r="M55" s="4">
        <v>1</v>
      </c>
      <c r="N55" t="s">
        <v>95</v>
      </c>
      <c r="O55" s="4">
        <v>88</v>
      </c>
      <c r="P55" s="4" t="s">
        <v>96</v>
      </c>
    </row>
    <row r="56" spans="1:16" x14ac:dyDescent="0.3">
      <c r="A56" s="13">
        <v>41559</v>
      </c>
      <c r="B56" s="6">
        <v>3.6</v>
      </c>
      <c r="C56" s="1">
        <v>0.99930555555555556</v>
      </c>
      <c r="D56" s="2">
        <v>5.0694444444444452E-2</v>
      </c>
      <c r="E56" s="9">
        <v>1.1970000000000001</v>
      </c>
      <c r="F56" s="6">
        <v>48.1</v>
      </c>
      <c r="G56" s="6">
        <v>140.9</v>
      </c>
      <c r="H56" s="6">
        <v>58.4</v>
      </c>
      <c r="I56" s="6">
        <v>49.6</v>
      </c>
      <c r="J56" s="6">
        <v>80</v>
      </c>
      <c r="K56" s="27" t="s">
        <v>95</v>
      </c>
      <c r="L56" s="4" t="s">
        <v>68</v>
      </c>
      <c r="M56" s="4">
        <v>2</v>
      </c>
      <c r="N56" t="s">
        <v>82</v>
      </c>
      <c r="O56" s="4">
        <v>90</v>
      </c>
      <c r="P56" s="4" t="s">
        <v>96</v>
      </c>
    </row>
    <row r="57" spans="1:16" x14ac:dyDescent="0.3">
      <c r="A57" s="13">
        <v>41560</v>
      </c>
      <c r="B57" s="6">
        <v>3.4</v>
      </c>
      <c r="C57" s="1">
        <v>0.99930555555555556</v>
      </c>
      <c r="D57" s="2">
        <v>0.1111111111111111</v>
      </c>
      <c r="E57" s="9">
        <v>1.1579999999999999</v>
      </c>
      <c r="F57" s="6">
        <v>48.1</v>
      </c>
      <c r="G57" s="6">
        <v>136.69999999999999</v>
      </c>
      <c r="H57" s="6">
        <v>58.4</v>
      </c>
      <c r="I57" s="6">
        <v>49.6</v>
      </c>
      <c r="J57" s="6">
        <v>80</v>
      </c>
      <c r="K57" s="27" t="s">
        <v>95</v>
      </c>
      <c r="L57" s="4" t="s">
        <v>68</v>
      </c>
      <c r="M57" s="4">
        <v>1</v>
      </c>
      <c r="N57" t="s">
        <v>82</v>
      </c>
      <c r="O57" s="4">
        <v>90</v>
      </c>
    </row>
    <row r="58" spans="1:16" x14ac:dyDescent="0.3">
      <c r="A58" s="13">
        <v>41561</v>
      </c>
      <c r="B58" s="6">
        <v>4.7</v>
      </c>
      <c r="C58" s="1">
        <v>0.99930555555555556</v>
      </c>
      <c r="D58" s="2">
        <v>0.11041666666666666</v>
      </c>
      <c r="E58" s="9">
        <v>1.1910000000000001</v>
      </c>
      <c r="F58" s="6">
        <v>48.1</v>
      </c>
      <c r="G58" s="6">
        <v>137.6</v>
      </c>
      <c r="H58" s="6">
        <v>58.5</v>
      </c>
      <c r="I58" s="6">
        <v>49.6</v>
      </c>
      <c r="J58" s="6">
        <v>80</v>
      </c>
      <c r="K58" s="27">
        <v>70</v>
      </c>
      <c r="L58" s="4" t="s">
        <v>68</v>
      </c>
      <c r="M58" s="4">
        <v>1</v>
      </c>
      <c r="N58" t="s">
        <v>82</v>
      </c>
      <c r="O58" s="4">
        <v>87</v>
      </c>
    </row>
    <row r="59" spans="1:16" x14ac:dyDescent="0.3">
      <c r="A59" s="13">
        <v>41562</v>
      </c>
      <c r="B59" s="6">
        <v>4.7</v>
      </c>
      <c r="C59" s="1">
        <v>0.99930555555555556</v>
      </c>
      <c r="D59" s="2">
        <v>7.4999999999999997E-2</v>
      </c>
      <c r="E59" s="9">
        <v>1.3520000000000001</v>
      </c>
      <c r="F59" s="6">
        <v>48.1</v>
      </c>
      <c r="G59" s="6">
        <v>136.1</v>
      </c>
      <c r="H59" s="6">
        <v>58.5</v>
      </c>
      <c r="I59" s="6">
        <v>49.4</v>
      </c>
      <c r="J59" s="6">
        <v>80</v>
      </c>
      <c r="K59" s="27">
        <v>60</v>
      </c>
      <c r="L59" s="4" t="s">
        <v>68</v>
      </c>
      <c r="M59" s="4">
        <v>2</v>
      </c>
      <c r="N59" t="s">
        <v>82</v>
      </c>
      <c r="O59" s="4">
        <v>88</v>
      </c>
      <c r="P59" t="s">
        <v>97</v>
      </c>
    </row>
    <row r="60" spans="1:16" x14ac:dyDescent="0.3">
      <c r="A60" s="13">
        <v>41563</v>
      </c>
      <c r="B60" s="7">
        <v>4</v>
      </c>
      <c r="C60" s="1">
        <v>0.99930555555555556</v>
      </c>
      <c r="D60" s="2">
        <v>0</v>
      </c>
      <c r="E60" s="9">
        <v>0</v>
      </c>
      <c r="F60" s="6">
        <v>48.1</v>
      </c>
      <c r="G60" s="6">
        <v>0</v>
      </c>
      <c r="H60" s="6">
        <v>58.5</v>
      </c>
      <c r="I60" s="6">
        <v>49.6</v>
      </c>
      <c r="J60" s="6">
        <v>82</v>
      </c>
      <c r="K60" s="27">
        <v>60</v>
      </c>
      <c r="L60" s="4" t="s">
        <v>68</v>
      </c>
      <c r="M60" s="4">
        <v>1</v>
      </c>
      <c r="N60" t="s">
        <v>82</v>
      </c>
      <c r="O60" s="4">
        <v>88</v>
      </c>
      <c r="P60" t="s">
        <v>99</v>
      </c>
    </row>
    <row r="61" spans="1:16" x14ac:dyDescent="0.3">
      <c r="A61" s="13">
        <v>41564</v>
      </c>
      <c r="B61" s="6">
        <v>1.5</v>
      </c>
      <c r="C61" s="1">
        <v>0.99930555555555556</v>
      </c>
      <c r="D61" s="2">
        <v>0</v>
      </c>
      <c r="E61" s="9">
        <v>1.1259999999999999</v>
      </c>
      <c r="F61" s="6">
        <v>48.1</v>
      </c>
      <c r="G61" s="6">
        <v>138.69999999999999</v>
      </c>
      <c r="H61" s="6">
        <v>58.7</v>
      </c>
      <c r="I61" s="6">
        <v>49.6</v>
      </c>
      <c r="J61" s="6">
        <v>82</v>
      </c>
      <c r="K61" s="27">
        <v>70</v>
      </c>
      <c r="L61" s="4" t="s">
        <v>68</v>
      </c>
      <c r="M61" s="18">
        <v>3</v>
      </c>
      <c r="N61" t="s">
        <v>98</v>
      </c>
      <c r="O61" s="4">
        <v>78</v>
      </c>
      <c r="P61" t="s">
        <v>100</v>
      </c>
    </row>
    <row r="62" spans="1:16" x14ac:dyDescent="0.3">
      <c r="A62" s="13">
        <v>41565</v>
      </c>
      <c r="B62" s="6">
        <v>4.2</v>
      </c>
      <c r="C62" s="1">
        <v>0.99930555555555556</v>
      </c>
      <c r="D62" s="2">
        <v>0.15972222222222224</v>
      </c>
      <c r="E62" s="9">
        <v>1.3420000000000001</v>
      </c>
      <c r="F62" s="6">
        <v>48.1</v>
      </c>
      <c r="G62" s="6">
        <v>137.69999999999999</v>
      </c>
      <c r="H62" s="6">
        <v>59.7</v>
      </c>
      <c r="I62" s="6">
        <v>50.8</v>
      </c>
      <c r="J62" s="6">
        <v>82</v>
      </c>
      <c r="K62" s="27">
        <v>90</v>
      </c>
      <c r="L62" s="4" t="s">
        <v>68</v>
      </c>
      <c r="M62" s="4">
        <v>2</v>
      </c>
      <c r="N62" t="s">
        <v>82</v>
      </c>
      <c r="O62" s="4">
        <v>80</v>
      </c>
    </row>
    <row r="63" spans="1:16" x14ac:dyDescent="0.3">
      <c r="A63" s="13">
        <v>41566</v>
      </c>
      <c r="B63" s="6">
        <v>3.5</v>
      </c>
      <c r="C63" s="1">
        <v>0.99930555555555556</v>
      </c>
      <c r="D63" s="2">
        <v>1.9444444444444445E-2</v>
      </c>
      <c r="E63" s="9">
        <v>1.534</v>
      </c>
      <c r="F63" s="6">
        <v>48.1</v>
      </c>
      <c r="G63" s="6">
        <v>140.80000000000001</v>
      </c>
      <c r="H63" s="6">
        <v>58.7</v>
      </c>
      <c r="I63" s="6">
        <v>49.3</v>
      </c>
      <c r="J63" s="6">
        <v>80</v>
      </c>
      <c r="K63" s="27">
        <v>90</v>
      </c>
      <c r="L63" s="4" t="s">
        <v>68</v>
      </c>
      <c r="M63" s="4">
        <v>1</v>
      </c>
      <c r="N63" t="s">
        <v>101</v>
      </c>
      <c r="O63" s="4">
        <v>80</v>
      </c>
      <c r="P63" t="s">
        <v>102</v>
      </c>
    </row>
    <row r="64" spans="1:16" x14ac:dyDescent="0.3">
      <c r="A64" s="13">
        <v>41567</v>
      </c>
      <c r="B64" s="6">
        <v>3.1</v>
      </c>
      <c r="C64" s="1">
        <v>0.99930555555555556</v>
      </c>
      <c r="D64" s="2">
        <v>0.15694444444444444</v>
      </c>
      <c r="E64" s="9">
        <v>1.1479999999999999</v>
      </c>
      <c r="F64" s="6">
        <v>48.1</v>
      </c>
      <c r="G64" s="6">
        <v>138.6</v>
      </c>
      <c r="H64" s="6">
        <v>58.9</v>
      </c>
      <c r="I64" s="6">
        <v>49.2</v>
      </c>
      <c r="J64" s="6">
        <v>81</v>
      </c>
      <c r="K64" s="27">
        <v>90</v>
      </c>
      <c r="L64" s="4" t="s">
        <v>68</v>
      </c>
      <c r="M64" s="4">
        <v>2</v>
      </c>
      <c r="N64" t="s">
        <v>82</v>
      </c>
      <c r="O64" s="4">
        <v>76</v>
      </c>
    </row>
    <row r="65" spans="1:16" x14ac:dyDescent="0.3">
      <c r="A65" s="13">
        <v>41568</v>
      </c>
      <c r="B65" s="6">
        <v>3.1</v>
      </c>
      <c r="C65" s="1">
        <v>0.99930555555555556</v>
      </c>
      <c r="D65" s="2">
        <v>0</v>
      </c>
      <c r="E65" s="9">
        <v>1.3440000000000001</v>
      </c>
      <c r="F65" s="6">
        <v>48.1</v>
      </c>
      <c r="G65" s="6">
        <v>138.69999999999999</v>
      </c>
      <c r="H65" s="6">
        <v>58.9</v>
      </c>
      <c r="I65" s="6">
        <v>49.2</v>
      </c>
      <c r="J65" s="6">
        <v>81</v>
      </c>
      <c r="K65" s="27">
        <v>60</v>
      </c>
      <c r="L65" s="4" t="s">
        <v>68</v>
      </c>
      <c r="M65" s="4">
        <v>1</v>
      </c>
      <c r="N65" t="s">
        <v>82</v>
      </c>
      <c r="O65" s="4">
        <v>83</v>
      </c>
    </row>
    <row r="66" spans="1:16" x14ac:dyDescent="0.3">
      <c r="A66" s="13">
        <v>41569</v>
      </c>
      <c r="B66" s="6">
        <v>3.4</v>
      </c>
      <c r="C66" s="1">
        <v>0.99930555555555556</v>
      </c>
      <c r="D66" s="2">
        <v>0.13402777777777777</v>
      </c>
      <c r="E66" s="9">
        <v>1.054</v>
      </c>
      <c r="F66" s="6">
        <v>48.1</v>
      </c>
      <c r="G66" s="6">
        <v>140.1</v>
      </c>
      <c r="H66" s="6">
        <v>58.8</v>
      </c>
      <c r="I66" s="6">
        <v>49.1</v>
      </c>
      <c r="J66" s="6">
        <v>80</v>
      </c>
      <c r="K66" s="27" t="s">
        <v>95</v>
      </c>
      <c r="L66" s="4" t="s">
        <v>68</v>
      </c>
      <c r="M66" s="4">
        <v>1</v>
      </c>
      <c r="N66" t="s">
        <v>82</v>
      </c>
      <c r="O66" s="4">
        <v>81</v>
      </c>
    </row>
    <row r="67" spans="1:16" x14ac:dyDescent="0.3">
      <c r="A67" s="13">
        <v>41570</v>
      </c>
      <c r="B67" s="6">
        <v>3.2</v>
      </c>
      <c r="C67" s="1">
        <v>0.99930555555555556</v>
      </c>
      <c r="D67" s="2">
        <v>0.15277777777777776</v>
      </c>
      <c r="E67" s="9">
        <v>1.077</v>
      </c>
      <c r="F67" s="6">
        <v>48.1</v>
      </c>
      <c r="G67" s="6">
        <v>140.69999999999999</v>
      </c>
      <c r="H67" s="6">
        <v>58.9</v>
      </c>
      <c r="I67" s="6">
        <v>49.2</v>
      </c>
      <c r="J67" s="6">
        <v>81</v>
      </c>
      <c r="K67" s="27" t="s">
        <v>95</v>
      </c>
      <c r="L67" s="4" t="s">
        <v>68</v>
      </c>
      <c r="M67" s="4">
        <v>1</v>
      </c>
      <c r="N67" t="s">
        <v>82</v>
      </c>
      <c r="O67" s="4">
        <v>72</v>
      </c>
    </row>
    <row r="68" spans="1:16" x14ac:dyDescent="0.3">
      <c r="A68" s="13">
        <v>41571</v>
      </c>
      <c r="B68" s="7">
        <v>3</v>
      </c>
      <c r="C68" s="1">
        <v>0.99930555555555556</v>
      </c>
      <c r="D68" s="2">
        <v>0</v>
      </c>
      <c r="E68" s="9">
        <v>0</v>
      </c>
      <c r="F68" s="6">
        <v>25</v>
      </c>
      <c r="G68" s="6">
        <v>0</v>
      </c>
      <c r="H68" s="6">
        <v>59.7</v>
      </c>
      <c r="I68" s="6">
        <v>49.1</v>
      </c>
      <c r="J68" s="6">
        <v>80</v>
      </c>
      <c r="K68" s="27">
        <v>60</v>
      </c>
      <c r="L68" s="4" t="s">
        <v>68</v>
      </c>
      <c r="M68" s="4">
        <v>2</v>
      </c>
      <c r="N68" t="s">
        <v>82</v>
      </c>
      <c r="O68" s="4">
        <v>79</v>
      </c>
      <c r="P68" t="s">
        <v>103</v>
      </c>
    </row>
    <row r="69" spans="1:16" x14ac:dyDescent="0.3">
      <c r="A69" s="13">
        <v>41572</v>
      </c>
      <c r="B69" s="8">
        <v>4.0999999999999996</v>
      </c>
      <c r="C69" s="1">
        <v>0.99930555555555556</v>
      </c>
      <c r="D69" s="2">
        <v>0.15</v>
      </c>
      <c r="E69" s="9">
        <v>1.2050000000000001</v>
      </c>
      <c r="F69" s="6">
        <v>48.1</v>
      </c>
      <c r="G69" s="6">
        <v>138</v>
      </c>
      <c r="H69" s="6">
        <v>59.1</v>
      </c>
      <c r="I69" s="6">
        <v>49.1</v>
      </c>
      <c r="J69" s="6">
        <v>81</v>
      </c>
      <c r="K69" s="27" t="s">
        <v>95</v>
      </c>
      <c r="L69" s="4" t="s">
        <v>68</v>
      </c>
      <c r="M69" s="4">
        <v>1</v>
      </c>
      <c r="N69" t="s">
        <v>82</v>
      </c>
      <c r="O69" s="4">
        <v>65</v>
      </c>
    </row>
    <row r="70" spans="1:16" x14ac:dyDescent="0.3">
      <c r="A70" s="13">
        <v>41573</v>
      </c>
      <c r="B70" s="6">
        <v>4</v>
      </c>
      <c r="C70" s="1">
        <v>0.99930555555555556</v>
      </c>
      <c r="D70" s="2">
        <v>0.14791666666666667</v>
      </c>
      <c r="E70" s="9">
        <v>1.17</v>
      </c>
      <c r="F70" s="6">
        <v>48.1</v>
      </c>
      <c r="G70" s="6">
        <v>138</v>
      </c>
      <c r="H70" s="6">
        <v>59.4</v>
      </c>
      <c r="I70" s="6">
        <v>49.1</v>
      </c>
      <c r="J70" s="6">
        <v>81</v>
      </c>
      <c r="K70" s="27">
        <v>50</v>
      </c>
      <c r="L70" s="4" t="s">
        <v>68</v>
      </c>
      <c r="M70" s="4">
        <v>1</v>
      </c>
      <c r="N70" t="s">
        <v>82</v>
      </c>
      <c r="O70" s="4">
        <v>75</v>
      </c>
    </row>
    <row r="71" spans="1:16" x14ac:dyDescent="0.3">
      <c r="A71" s="13">
        <v>41574</v>
      </c>
      <c r="B71" s="6">
        <v>3.4</v>
      </c>
      <c r="C71" s="1">
        <v>0.99930555555555556</v>
      </c>
      <c r="D71" s="2">
        <v>0</v>
      </c>
      <c r="E71" s="9">
        <v>1.018</v>
      </c>
      <c r="F71" s="6">
        <v>48.1</v>
      </c>
      <c r="G71" s="6">
        <v>138.5</v>
      </c>
      <c r="H71" s="6">
        <v>59.2</v>
      </c>
      <c r="I71" s="6">
        <v>49.1</v>
      </c>
      <c r="J71" s="6">
        <v>82</v>
      </c>
      <c r="K71" s="31">
        <v>100</v>
      </c>
      <c r="L71" s="4" t="s">
        <v>68</v>
      </c>
      <c r="M71" s="4">
        <v>1</v>
      </c>
      <c r="N71" t="s">
        <v>104</v>
      </c>
      <c r="O71" s="4">
        <v>79</v>
      </c>
    </row>
    <row r="72" spans="1:16" x14ac:dyDescent="0.3">
      <c r="A72" s="13">
        <v>41575</v>
      </c>
      <c r="B72" s="6">
        <v>3.3</v>
      </c>
      <c r="C72" s="1">
        <v>0.99930555555555556</v>
      </c>
      <c r="D72" s="2">
        <v>4.027777777777778E-2</v>
      </c>
      <c r="E72" s="9">
        <v>1.345</v>
      </c>
      <c r="F72" s="6">
        <v>48.1</v>
      </c>
      <c r="G72" s="6">
        <v>137.9</v>
      </c>
      <c r="H72" s="6">
        <v>58.8</v>
      </c>
      <c r="I72" s="6">
        <v>48.8</v>
      </c>
      <c r="J72" s="6">
        <v>79</v>
      </c>
      <c r="K72" s="31">
        <v>100</v>
      </c>
      <c r="L72" s="4" t="s">
        <v>68</v>
      </c>
      <c r="M72" s="4">
        <v>1</v>
      </c>
      <c r="N72" t="s">
        <v>82</v>
      </c>
      <c r="O72" s="4">
        <v>84</v>
      </c>
    </row>
    <row r="73" spans="1:16" x14ac:dyDescent="0.3">
      <c r="A73" s="13">
        <v>41576</v>
      </c>
      <c r="B73" s="6">
        <v>4.0999999999999996</v>
      </c>
      <c r="C73" s="1">
        <v>0.99930555555555556</v>
      </c>
      <c r="D73" s="2">
        <v>7.0833333333333331E-2</v>
      </c>
      <c r="E73" s="9">
        <v>1.038</v>
      </c>
      <c r="F73" s="6">
        <v>48.1</v>
      </c>
      <c r="G73" s="6">
        <v>134.19999999999999</v>
      </c>
      <c r="H73" s="6">
        <v>58.8</v>
      </c>
      <c r="I73" s="6">
        <v>48.6</v>
      </c>
      <c r="J73" s="6">
        <v>79</v>
      </c>
      <c r="K73" s="27">
        <v>70</v>
      </c>
      <c r="L73" s="4" t="s">
        <v>68</v>
      </c>
      <c r="M73" s="4">
        <v>1</v>
      </c>
      <c r="N73" t="s">
        <v>82</v>
      </c>
      <c r="O73" s="4">
        <v>83</v>
      </c>
      <c r="P73" t="s">
        <v>105</v>
      </c>
    </row>
    <row r="74" spans="1:16" x14ac:dyDescent="0.3">
      <c r="A74" s="13">
        <v>41577</v>
      </c>
      <c r="B74" s="6">
        <v>2.8</v>
      </c>
      <c r="C74" s="1">
        <v>0.99930555555555556</v>
      </c>
      <c r="D74" s="2">
        <v>0</v>
      </c>
      <c r="E74" s="9">
        <v>1.2170000000000001</v>
      </c>
      <c r="F74" s="6">
        <v>48.1</v>
      </c>
      <c r="G74" s="6">
        <v>139.69999999999999</v>
      </c>
      <c r="H74" s="6">
        <v>58.7</v>
      </c>
      <c r="I74" s="6">
        <v>48.8</v>
      </c>
      <c r="J74" s="6">
        <v>81</v>
      </c>
      <c r="K74" s="27">
        <v>60</v>
      </c>
      <c r="L74" s="4" t="s">
        <v>68</v>
      </c>
      <c r="M74" s="4">
        <v>2</v>
      </c>
      <c r="N74" t="s">
        <v>106</v>
      </c>
      <c r="O74" s="4">
        <v>84</v>
      </c>
    </row>
    <row r="75" spans="1:16" x14ac:dyDescent="0.3">
      <c r="A75" s="13">
        <v>41578</v>
      </c>
      <c r="B75" s="6">
        <v>1.2</v>
      </c>
      <c r="C75" s="1">
        <v>0.99930555555555556</v>
      </c>
      <c r="D75" s="2">
        <v>0</v>
      </c>
      <c r="E75" s="9">
        <v>0.51400000000000001</v>
      </c>
      <c r="F75" s="6">
        <v>48.1</v>
      </c>
      <c r="G75" s="6">
        <v>135.1</v>
      </c>
      <c r="H75" s="6">
        <v>58.3</v>
      </c>
      <c r="I75" s="6">
        <v>48.8</v>
      </c>
      <c r="J75" s="6">
        <v>81</v>
      </c>
      <c r="K75" s="27">
        <v>60</v>
      </c>
      <c r="L75" s="4" t="s">
        <v>68</v>
      </c>
      <c r="M75" s="18">
        <v>3</v>
      </c>
      <c r="N75" t="s">
        <v>107</v>
      </c>
      <c r="O75" s="4">
        <v>81</v>
      </c>
      <c r="P75" t="s">
        <v>108</v>
      </c>
    </row>
    <row r="76" spans="1:16" x14ac:dyDescent="0.3">
      <c r="A76" s="26" t="s">
        <v>18</v>
      </c>
      <c r="B76" s="6">
        <f>SUM(B45:B75)</f>
        <v>109.8</v>
      </c>
      <c r="M76" s="4">
        <f>SUM(M45:M75)</f>
        <v>46</v>
      </c>
    </row>
    <row r="78" spans="1:16" x14ac:dyDescent="0.3">
      <c r="A78" s="13">
        <v>41579</v>
      </c>
      <c r="B78" s="7">
        <v>4.5999999999999996</v>
      </c>
      <c r="C78" s="1">
        <v>0.99930555555555556</v>
      </c>
      <c r="D78" s="2">
        <v>0</v>
      </c>
      <c r="E78" s="9">
        <v>0</v>
      </c>
      <c r="F78" s="6">
        <v>48.1</v>
      </c>
      <c r="G78" s="6">
        <v>0</v>
      </c>
      <c r="H78" s="6">
        <v>58.4</v>
      </c>
      <c r="I78" s="6">
        <v>49</v>
      </c>
      <c r="J78" s="6">
        <v>77</v>
      </c>
      <c r="K78" s="27">
        <v>70</v>
      </c>
      <c r="L78" s="4" t="s">
        <v>68</v>
      </c>
      <c r="M78" s="18">
        <v>3</v>
      </c>
      <c r="N78" t="s">
        <v>82</v>
      </c>
      <c r="O78" s="4">
        <v>76</v>
      </c>
      <c r="P78" t="s">
        <v>109</v>
      </c>
    </row>
    <row r="79" spans="1:16" x14ac:dyDescent="0.3">
      <c r="A79" s="13">
        <v>41580</v>
      </c>
      <c r="B79" s="6">
        <v>4</v>
      </c>
      <c r="C79" s="1">
        <v>0.99930555555555556</v>
      </c>
      <c r="D79" s="2">
        <v>0.12638888888888888</v>
      </c>
      <c r="E79" s="9">
        <v>1.1930000000000001</v>
      </c>
      <c r="F79" s="6">
        <v>48.1</v>
      </c>
      <c r="G79" s="6">
        <v>141.9</v>
      </c>
      <c r="H79" s="6">
        <v>58.9</v>
      </c>
      <c r="I79" s="6">
        <v>48.7</v>
      </c>
      <c r="J79" s="6">
        <v>81</v>
      </c>
      <c r="K79" s="31">
        <v>50</v>
      </c>
      <c r="L79" s="4" t="s">
        <v>68</v>
      </c>
      <c r="M79" s="4">
        <v>1</v>
      </c>
      <c r="N79" t="s">
        <v>82</v>
      </c>
      <c r="O79" s="4">
        <v>72</v>
      </c>
      <c r="P79" t="s">
        <v>110</v>
      </c>
    </row>
    <row r="80" spans="1:16" x14ac:dyDescent="0.3">
      <c r="A80" s="13">
        <v>41581</v>
      </c>
      <c r="B80" s="7">
        <v>5</v>
      </c>
      <c r="C80" s="1">
        <v>0.99930555555555556</v>
      </c>
      <c r="D80" s="2">
        <v>0</v>
      </c>
      <c r="E80" s="9">
        <v>1.0740000000000001</v>
      </c>
      <c r="F80" s="6">
        <v>48.1</v>
      </c>
      <c r="G80" s="6">
        <v>135.80000000000001</v>
      </c>
      <c r="H80" s="6">
        <v>59</v>
      </c>
      <c r="I80" s="6">
        <v>49.3</v>
      </c>
      <c r="J80" s="6">
        <v>81</v>
      </c>
      <c r="K80" s="31">
        <v>100</v>
      </c>
      <c r="L80" s="4" t="s">
        <v>68</v>
      </c>
      <c r="M80" s="4">
        <v>2</v>
      </c>
      <c r="N80" t="s">
        <v>82</v>
      </c>
      <c r="O80" s="4">
        <v>68</v>
      </c>
    </row>
    <row r="81" spans="1:16" x14ac:dyDescent="0.3">
      <c r="A81" s="13">
        <v>41582</v>
      </c>
      <c r="B81" s="6">
        <v>3.3</v>
      </c>
      <c r="C81" s="1">
        <v>0.99930555555555556</v>
      </c>
      <c r="D81" s="2">
        <v>0</v>
      </c>
      <c r="E81" s="9">
        <v>1.532</v>
      </c>
      <c r="F81" s="6">
        <v>48.1</v>
      </c>
      <c r="G81" s="6">
        <v>138.69999999999999</v>
      </c>
      <c r="H81" s="6">
        <v>59.4</v>
      </c>
      <c r="I81" s="6">
        <v>49.1</v>
      </c>
      <c r="J81" s="6">
        <v>81</v>
      </c>
      <c r="K81" s="27">
        <v>60</v>
      </c>
      <c r="L81" s="4" t="s">
        <v>68</v>
      </c>
      <c r="M81" s="4">
        <v>1</v>
      </c>
      <c r="N81" t="s">
        <v>112</v>
      </c>
      <c r="O81" s="4">
        <v>72</v>
      </c>
    </row>
    <row r="82" spans="1:16" x14ac:dyDescent="0.3">
      <c r="A82" s="13">
        <v>41583</v>
      </c>
      <c r="B82" s="6">
        <v>4.3</v>
      </c>
      <c r="C82" s="1">
        <v>0.99930555555555556</v>
      </c>
      <c r="D82" s="2">
        <v>8.2638888888888887E-2</v>
      </c>
      <c r="E82" s="9">
        <v>1.4630000000000001</v>
      </c>
      <c r="F82" s="6">
        <v>48.1</v>
      </c>
      <c r="G82" s="6">
        <v>139.69999999999999</v>
      </c>
      <c r="H82" s="6">
        <v>59.6</v>
      </c>
      <c r="I82" s="6">
        <v>49.2</v>
      </c>
      <c r="J82" s="6">
        <v>81</v>
      </c>
      <c r="K82" s="27">
        <v>60</v>
      </c>
      <c r="L82" s="4" t="s">
        <v>68</v>
      </c>
      <c r="M82" s="4">
        <v>1</v>
      </c>
      <c r="N82" t="s">
        <v>111</v>
      </c>
      <c r="O82" s="4">
        <v>75</v>
      </c>
    </row>
    <row r="83" spans="1:16" x14ac:dyDescent="0.3">
      <c r="A83" s="13">
        <v>41584</v>
      </c>
      <c r="B83" s="6">
        <v>3.2</v>
      </c>
      <c r="C83" s="1">
        <v>0.99930555555555556</v>
      </c>
      <c r="D83" s="2">
        <v>0.14097222222222222</v>
      </c>
      <c r="E83" s="9">
        <v>1.407</v>
      </c>
      <c r="F83" s="6">
        <v>48.1</v>
      </c>
      <c r="G83" s="6">
        <v>140.30000000000001</v>
      </c>
      <c r="H83" s="6">
        <v>59</v>
      </c>
      <c r="I83" s="6">
        <v>49.1</v>
      </c>
      <c r="J83" s="6">
        <v>78</v>
      </c>
      <c r="K83" s="27">
        <v>60</v>
      </c>
      <c r="L83" s="4" t="s">
        <v>68</v>
      </c>
      <c r="M83" s="4">
        <v>1</v>
      </c>
      <c r="N83" t="s">
        <v>82</v>
      </c>
      <c r="O83" s="4">
        <v>80</v>
      </c>
      <c r="P83" s="15" t="s">
        <v>113</v>
      </c>
    </row>
    <row r="84" spans="1:16" x14ac:dyDescent="0.3">
      <c r="A84" s="13">
        <v>41585</v>
      </c>
      <c r="B84" s="6">
        <v>3.6</v>
      </c>
      <c r="C84" s="1">
        <v>0.99930555555555556</v>
      </c>
      <c r="D84" s="2">
        <v>8.6805555555555566E-2</v>
      </c>
      <c r="E84" s="32">
        <v>2.895</v>
      </c>
      <c r="F84" s="6">
        <v>48.1</v>
      </c>
      <c r="G84" s="6">
        <v>141.69999999999999</v>
      </c>
      <c r="H84" s="6">
        <v>58.9</v>
      </c>
      <c r="I84" s="6">
        <v>49.5</v>
      </c>
      <c r="J84" s="6">
        <v>82</v>
      </c>
      <c r="K84" s="27">
        <v>60</v>
      </c>
      <c r="L84" s="4" t="s">
        <v>68</v>
      </c>
      <c r="M84" s="4">
        <v>1</v>
      </c>
      <c r="N84" t="s">
        <v>114</v>
      </c>
      <c r="O84" s="4">
        <v>67</v>
      </c>
      <c r="P84" s="15" t="s">
        <v>115</v>
      </c>
    </row>
    <row r="85" spans="1:16" x14ac:dyDescent="0.3">
      <c r="A85" s="13">
        <v>41586</v>
      </c>
      <c r="B85" s="6">
        <v>4.2</v>
      </c>
      <c r="C85" s="1">
        <v>0.99930555555555556</v>
      </c>
      <c r="D85" s="5">
        <v>0.16180555555555556</v>
      </c>
      <c r="E85" s="9">
        <v>1.788</v>
      </c>
      <c r="F85" s="6">
        <v>48.1</v>
      </c>
      <c r="G85" s="6">
        <v>144.6</v>
      </c>
      <c r="H85" s="6">
        <v>59.5</v>
      </c>
      <c r="I85" s="6">
        <v>48.9</v>
      </c>
      <c r="J85" s="6">
        <v>81</v>
      </c>
      <c r="K85" s="27">
        <v>60</v>
      </c>
      <c r="L85" s="4">
        <v>1250</v>
      </c>
      <c r="M85" s="4">
        <v>2</v>
      </c>
      <c r="N85" t="s">
        <v>82</v>
      </c>
      <c r="O85" s="4">
        <v>65</v>
      </c>
      <c r="P85" s="15" t="s">
        <v>116</v>
      </c>
    </row>
    <row r="86" spans="1:16" x14ac:dyDescent="0.3">
      <c r="A86" s="13">
        <v>41587</v>
      </c>
      <c r="B86" s="6">
        <v>4.0999999999999996</v>
      </c>
      <c r="C86" s="1">
        <v>0.99930555555555556</v>
      </c>
      <c r="D86" s="2">
        <v>0.15625</v>
      </c>
      <c r="E86" s="9">
        <v>1.65</v>
      </c>
      <c r="F86" s="6">
        <v>48.1</v>
      </c>
      <c r="G86" s="6">
        <v>141.4</v>
      </c>
      <c r="H86" s="6">
        <v>59.5</v>
      </c>
      <c r="I86" s="6">
        <v>49.2</v>
      </c>
      <c r="J86" s="6">
        <v>81</v>
      </c>
      <c r="K86" s="27">
        <v>60</v>
      </c>
      <c r="L86" s="4" t="s">
        <v>68</v>
      </c>
      <c r="M86" s="4">
        <v>1</v>
      </c>
      <c r="N86" t="s">
        <v>82</v>
      </c>
      <c r="O86" s="4">
        <v>69</v>
      </c>
    </row>
    <row r="87" spans="1:16" x14ac:dyDescent="0.3">
      <c r="A87" s="13">
        <v>41588</v>
      </c>
      <c r="B87" s="6">
        <v>3</v>
      </c>
      <c r="C87" s="1">
        <v>0.99930555555555556</v>
      </c>
      <c r="D87" s="2">
        <v>0.15763888888888888</v>
      </c>
      <c r="E87" s="9">
        <v>1.4930000000000001</v>
      </c>
      <c r="F87" s="6">
        <v>48.1</v>
      </c>
      <c r="G87" s="6">
        <v>140</v>
      </c>
      <c r="H87" s="6">
        <v>59.2</v>
      </c>
      <c r="I87" s="6">
        <v>49.2</v>
      </c>
      <c r="J87" s="6">
        <v>83</v>
      </c>
      <c r="K87" s="27">
        <v>60</v>
      </c>
      <c r="L87" s="4" t="s">
        <v>68</v>
      </c>
      <c r="M87" s="4">
        <v>1</v>
      </c>
      <c r="N87" t="s">
        <v>82</v>
      </c>
      <c r="O87" s="4">
        <v>74</v>
      </c>
      <c r="P87" s="33" t="s">
        <v>117</v>
      </c>
    </row>
    <row r="88" spans="1:16" x14ac:dyDescent="0.3">
      <c r="A88" s="13">
        <v>41589</v>
      </c>
      <c r="B88" s="6">
        <v>3.4</v>
      </c>
      <c r="C88" s="1">
        <v>0.99930555555555556</v>
      </c>
      <c r="D88" s="2">
        <v>0.19652777777777777</v>
      </c>
      <c r="E88" s="9">
        <v>1.3819999999999999</v>
      </c>
      <c r="F88" s="6">
        <v>48.1</v>
      </c>
      <c r="G88" s="6">
        <v>137.1</v>
      </c>
      <c r="H88" s="7">
        <v>61.1</v>
      </c>
      <c r="I88" s="6">
        <v>49</v>
      </c>
      <c r="J88" s="6">
        <v>82</v>
      </c>
      <c r="K88" s="27">
        <v>50</v>
      </c>
      <c r="L88" s="4" t="s">
        <v>68</v>
      </c>
      <c r="M88" s="4">
        <v>1</v>
      </c>
      <c r="N88" t="s">
        <v>82</v>
      </c>
      <c r="O88" s="4">
        <v>77</v>
      </c>
      <c r="P88" s="15" t="s">
        <v>118</v>
      </c>
    </row>
    <row r="89" spans="1:16" x14ac:dyDescent="0.3">
      <c r="A89" s="13">
        <v>41590</v>
      </c>
      <c r="B89" s="6">
        <v>3.5</v>
      </c>
      <c r="C89" s="1">
        <v>0.99930555555555556</v>
      </c>
      <c r="D89" s="2">
        <v>0.11597222222222221</v>
      </c>
      <c r="E89" s="9">
        <v>1.329</v>
      </c>
      <c r="F89" s="6">
        <v>48.1</v>
      </c>
      <c r="G89" s="7">
        <v>148</v>
      </c>
      <c r="H89" s="6">
        <v>59.3</v>
      </c>
      <c r="I89" s="6">
        <v>49</v>
      </c>
      <c r="J89" s="6">
        <v>82</v>
      </c>
      <c r="K89" s="27">
        <v>60</v>
      </c>
      <c r="L89" s="4" t="s">
        <v>68</v>
      </c>
      <c r="M89" s="4">
        <v>2</v>
      </c>
      <c r="N89" t="s">
        <v>82</v>
      </c>
      <c r="O89" s="4">
        <v>68</v>
      </c>
      <c r="P89" s="33" t="s">
        <v>120</v>
      </c>
    </row>
    <row r="90" spans="1:16" x14ac:dyDescent="0.3">
      <c r="A90" s="13">
        <v>41591</v>
      </c>
      <c r="B90" s="6">
        <v>4.0999999999999996</v>
      </c>
      <c r="C90" s="1">
        <v>0.99930555555555556</v>
      </c>
      <c r="D90" s="2">
        <v>0.17569444444444446</v>
      </c>
      <c r="E90" s="9">
        <v>1.681</v>
      </c>
      <c r="F90" s="6">
        <v>48.1</v>
      </c>
      <c r="G90" s="6">
        <v>142.19999999999999</v>
      </c>
      <c r="H90" s="6">
        <v>59.9</v>
      </c>
      <c r="I90" s="6">
        <v>49.3</v>
      </c>
      <c r="J90" s="6">
        <v>82</v>
      </c>
      <c r="K90" s="27">
        <v>60</v>
      </c>
      <c r="L90" s="4" t="s">
        <v>68</v>
      </c>
      <c r="M90" s="4">
        <v>1</v>
      </c>
      <c r="N90" t="s">
        <v>82</v>
      </c>
      <c r="O90" s="4">
        <v>53</v>
      </c>
      <c r="P90" t="s">
        <v>121</v>
      </c>
    </row>
    <row r="91" spans="1:16" x14ac:dyDescent="0.3">
      <c r="A91" s="13">
        <v>41592</v>
      </c>
      <c r="B91" s="6">
        <v>2.8</v>
      </c>
      <c r="C91" s="1">
        <v>0.99930555555555556</v>
      </c>
      <c r="D91" s="2">
        <v>0.15486111111111112</v>
      </c>
      <c r="E91" s="9">
        <v>1.4359999999999999</v>
      </c>
      <c r="F91" s="6">
        <v>48.1</v>
      </c>
      <c r="G91" s="6">
        <v>150.1</v>
      </c>
      <c r="H91" s="7">
        <v>60.4</v>
      </c>
      <c r="I91" s="6">
        <v>49.3</v>
      </c>
      <c r="J91" s="6">
        <v>81</v>
      </c>
      <c r="K91" s="27">
        <v>60</v>
      </c>
      <c r="L91" s="4" t="s">
        <v>68</v>
      </c>
      <c r="M91" s="4">
        <v>1</v>
      </c>
      <c r="N91" t="s">
        <v>82</v>
      </c>
      <c r="O91" s="4">
        <v>63</v>
      </c>
      <c r="P91" t="s">
        <v>122</v>
      </c>
    </row>
    <row r="92" spans="1:16" x14ac:dyDescent="0.3">
      <c r="A92" s="13">
        <v>41593</v>
      </c>
      <c r="B92" s="6">
        <v>2.6</v>
      </c>
      <c r="C92" s="1">
        <v>0.99930555555555556</v>
      </c>
      <c r="D92" s="2">
        <v>0</v>
      </c>
      <c r="E92" s="9">
        <v>1.5760000000000001</v>
      </c>
      <c r="F92" s="6">
        <v>48.1</v>
      </c>
      <c r="G92" s="6">
        <v>139.30000000000001</v>
      </c>
      <c r="H92" s="7">
        <v>59.2</v>
      </c>
      <c r="I92" s="6">
        <v>50.6</v>
      </c>
      <c r="J92" s="6">
        <v>76</v>
      </c>
      <c r="K92" s="27">
        <v>100</v>
      </c>
      <c r="L92" s="4" t="s">
        <v>68</v>
      </c>
      <c r="N92" t="s">
        <v>123</v>
      </c>
      <c r="O92" s="4">
        <v>75</v>
      </c>
      <c r="P92" t="s">
        <v>124</v>
      </c>
    </row>
    <row r="93" spans="1:16" x14ac:dyDescent="0.3">
      <c r="A93" s="13">
        <v>41594</v>
      </c>
      <c r="C93" s="1">
        <v>0.99930555555555556</v>
      </c>
      <c r="F93" s="6">
        <v>48.1</v>
      </c>
      <c r="L93" s="4" t="s">
        <v>68</v>
      </c>
    </row>
    <row r="94" spans="1:16" x14ac:dyDescent="0.3">
      <c r="A94" s="13">
        <v>41595</v>
      </c>
      <c r="C94" s="1">
        <v>0.99930555555555556</v>
      </c>
      <c r="F94" s="6">
        <v>48.1</v>
      </c>
      <c r="L94" s="4" t="s">
        <v>68</v>
      </c>
      <c r="P94" t="s">
        <v>93</v>
      </c>
    </row>
    <row r="95" spans="1:16" x14ac:dyDescent="0.3">
      <c r="A95" s="13">
        <v>41596</v>
      </c>
      <c r="C95" s="1">
        <v>0.99930555555555556</v>
      </c>
      <c r="F95" s="6">
        <v>48.1</v>
      </c>
      <c r="L95" s="4" t="s">
        <v>68</v>
      </c>
      <c r="P95" t="s">
        <v>43</v>
      </c>
    </row>
    <row r="96" spans="1:16" x14ac:dyDescent="0.3">
      <c r="A96" s="13">
        <v>41597</v>
      </c>
      <c r="C96" s="1">
        <v>0.99930555555555556</v>
      </c>
      <c r="F96" s="6">
        <v>48.1</v>
      </c>
      <c r="L96" s="4" t="s">
        <v>68</v>
      </c>
      <c r="P96" t="s">
        <v>81</v>
      </c>
    </row>
    <row r="97" spans="1:16" x14ac:dyDescent="0.3">
      <c r="A97" s="13">
        <v>41598</v>
      </c>
      <c r="C97" s="1">
        <v>0.99930555555555556</v>
      </c>
      <c r="F97" s="6">
        <v>48.1</v>
      </c>
      <c r="L97" s="4" t="s">
        <v>68</v>
      </c>
      <c r="P97" t="s">
        <v>55</v>
      </c>
    </row>
    <row r="98" spans="1:16" x14ac:dyDescent="0.3">
      <c r="A98" s="13">
        <v>41599</v>
      </c>
      <c r="C98" s="1">
        <v>0.99930555555555556</v>
      </c>
      <c r="F98" s="6">
        <v>48.1</v>
      </c>
      <c r="L98" s="4" t="s">
        <v>68</v>
      </c>
      <c r="P98" t="s">
        <v>40</v>
      </c>
    </row>
    <row r="99" spans="1:16" x14ac:dyDescent="0.3">
      <c r="A99" s="13">
        <v>41600</v>
      </c>
      <c r="C99" s="1">
        <v>0.99930555555555556</v>
      </c>
      <c r="F99" s="6">
        <v>48.1</v>
      </c>
      <c r="L99" s="4" t="s">
        <v>68</v>
      </c>
      <c r="P99" t="s">
        <v>83</v>
      </c>
    </row>
    <row r="100" spans="1:16" x14ac:dyDescent="0.3">
      <c r="A100" s="13">
        <v>41601</v>
      </c>
      <c r="C100" s="1">
        <v>0.99930555555555556</v>
      </c>
      <c r="F100" s="6">
        <v>48.1</v>
      </c>
      <c r="L100" s="4" t="s">
        <v>68</v>
      </c>
      <c r="P100" t="s">
        <v>75</v>
      </c>
    </row>
    <row r="101" spans="1:16" x14ac:dyDescent="0.3">
      <c r="A101" s="13">
        <v>41602</v>
      </c>
      <c r="C101" s="1">
        <v>0.99930555555555556</v>
      </c>
      <c r="F101" s="6">
        <v>48.1</v>
      </c>
      <c r="L101" s="4" t="s">
        <v>68</v>
      </c>
      <c r="P101" t="s">
        <v>41</v>
      </c>
    </row>
    <row r="102" spans="1:16" x14ac:dyDescent="0.3">
      <c r="A102" s="13">
        <v>41603</v>
      </c>
      <c r="C102" s="1">
        <v>0.99930555555555556</v>
      </c>
      <c r="F102" s="6">
        <v>48.1</v>
      </c>
      <c r="L102" s="4" t="s">
        <v>68</v>
      </c>
    </row>
    <row r="103" spans="1:16" x14ac:dyDescent="0.3">
      <c r="A103" s="13">
        <v>41604</v>
      </c>
      <c r="C103" s="1">
        <v>0.99930555555555556</v>
      </c>
      <c r="F103" s="6">
        <v>48.1</v>
      </c>
      <c r="L103" s="4" t="s">
        <v>68</v>
      </c>
    </row>
    <row r="104" spans="1:16" x14ac:dyDescent="0.3">
      <c r="A104" s="13">
        <v>41605</v>
      </c>
      <c r="C104" s="1">
        <v>0.99930555555555556</v>
      </c>
      <c r="F104" s="6">
        <v>48.1</v>
      </c>
      <c r="L104" s="4" t="s">
        <v>68</v>
      </c>
    </row>
    <row r="105" spans="1:16" x14ac:dyDescent="0.3">
      <c r="A105" s="13">
        <v>41606</v>
      </c>
      <c r="C105" s="1">
        <v>0.99930555555555556</v>
      </c>
      <c r="F105" s="6">
        <v>48.1</v>
      </c>
      <c r="L105" s="4" t="s">
        <v>68</v>
      </c>
    </row>
    <row r="106" spans="1:16" x14ac:dyDescent="0.3">
      <c r="A106" s="13">
        <v>41607</v>
      </c>
      <c r="C106" s="1">
        <v>0.99930555555555556</v>
      </c>
      <c r="F106" s="6">
        <v>48.1</v>
      </c>
      <c r="L106" s="4" t="s">
        <v>68</v>
      </c>
    </row>
    <row r="107" spans="1:16" x14ac:dyDescent="0.3">
      <c r="A107" s="13">
        <v>41608</v>
      </c>
      <c r="C107" s="1">
        <v>0.99930555555555556</v>
      </c>
      <c r="F107" s="6">
        <v>48.1</v>
      </c>
      <c r="L107" s="4" t="s">
        <v>68</v>
      </c>
      <c r="M107" s="6"/>
    </row>
    <row r="108" spans="1:16" x14ac:dyDescent="0.3">
      <c r="A108" s="26" t="s">
        <v>18</v>
      </c>
      <c r="B108" s="6">
        <f>SUM(B78:B107)</f>
        <v>55.7</v>
      </c>
      <c r="M108" s="4">
        <f>SUM(M78:M107)</f>
        <v>19</v>
      </c>
    </row>
    <row r="110" spans="1:16" x14ac:dyDescent="0.3">
      <c r="A110" s="13">
        <v>41609</v>
      </c>
    </row>
    <row r="111" spans="1:16" x14ac:dyDescent="0.3">
      <c r="A111" s="13">
        <v>41610</v>
      </c>
    </row>
    <row r="112" spans="1:16" x14ac:dyDescent="0.3">
      <c r="A112" s="13">
        <v>41611</v>
      </c>
    </row>
    <row r="113" spans="1:16" x14ac:dyDescent="0.3">
      <c r="A113" s="13">
        <v>41612</v>
      </c>
    </row>
    <row r="114" spans="1:16" x14ac:dyDescent="0.3">
      <c r="A114" s="13">
        <v>41613</v>
      </c>
    </row>
    <row r="115" spans="1:16" x14ac:dyDescent="0.3">
      <c r="A115" s="13">
        <v>41614</v>
      </c>
    </row>
    <row r="116" spans="1:16" x14ac:dyDescent="0.3">
      <c r="A116" s="13">
        <v>41615</v>
      </c>
    </row>
    <row r="117" spans="1:16" x14ac:dyDescent="0.3">
      <c r="A117" s="13">
        <v>41616</v>
      </c>
    </row>
    <row r="118" spans="1:16" x14ac:dyDescent="0.3">
      <c r="A118" s="13">
        <v>41617</v>
      </c>
    </row>
    <row r="119" spans="1:16" x14ac:dyDescent="0.3">
      <c r="A119" s="13">
        <v>41618</v>
      </c>
    </row>
    <row r="120" spans="1:16" x14ac:dyDescent="0.3">
      <c r="A120" s="13">
        <v>41619</v>
      </c>
      <c r="P120" t="s">
        <v>119</v>
      </c>
    </row>
    <row r="121" spans="1:16" x14ac:dyDescent="0.3">
      <c r="A121" s="13">
        <v>41620</v>
      </c>
    </row>
    <row r="122" spans="1:16" x14ac:dyDescent="0.3">
      <c r="A122" s="13">
        <v>41621</v>
      </c>
    </row>
    <row r="123" spans="1:16" x14ac:dyDescent="0.3">
      <c r="A123" s="13">
        <v>41622</v>
      </c>
    </row>
    <row r="124" spans="1:16" x14ac:dyDescent="0.3">
      <c r="A124" s="13">
        <v>41623</v>
      </c>
    </row>
    <row r="125" spans="1:16" x14ac:dyDescent="0.3">
      <c r="A125" s="13">
        <v>41624</v>
      </c>
    </row>
    <row r="126" spans="1:16" x14ac:dyDescent="0.3">
      <c r="A126" s="13">
        <v>41625</v>
      </c>
    </row>
    <row r="127" spans="1:16" x14ac:dyDescent="0.3">
      <c r="A127" s="13">
        <v>41626</v>
      </c>
    </row>
    <row r="128" spans="1:16" x14ac:dyDescent="0.3">
      <c r="A128" s="13">
        <v>41627</v>
      </c>
    </row>
    <row r="129" spans="1:1" x14ac:dyDescent="0.3">
      <c r="A129" s="13">
        <v>41628</v>
      </c>
    </row>
    <row r="130" spans="1:1" x14ac:dyDescent="0.3">
      <c r="A130" s="13">
        <v>41629</v>
      </c>
    </row>
    <row r="131" spans="1:1" x14ac:dyDescent="0.3">
      <c r="A131" s="13">
        <v>41630</v>
      </c>
    </row>
    <row r="132" spans="1:1" x14ac:dyDescent="0.3">
      <c r="A132" s="13">
        <v>41631</v>
      </c>
    </row>
    <row r="133" spans="1:1" x14ac:dyDescent="0.3">
      <c r="A133" s="13">
        <v>41632</v>
      </c>
    </row>
    <row r="134" spans="1:1" x14ac:dyDescent="0.3">
      <c r="A134" s="13">
        <v>41633</v>
      </c>
    </row>
    <row r="135" spans="1:1" x14ac:dyDescent="0.3">
      <c r="A135" s="13">
        <v>41634</v>
      </c>
    </row>
    <row r="136" spans="1:1" x14ac:dyDescent="0.3">
      <c r="A136" s="13">
        <v>41635</v>
      </c>
    </row>
    <row r="137" spans="1:1" x14ac:dyDescent="0.3">
      <c r="A137" s="13">
        <v>41636</v>
      </c>
    </row>
    <row r="138" spans="1:1" x14ac:dyDescent="0.3">
      <c r="A138" s="13">
        <v>41637</v>
      </c>
    </row>
    <row r="139" spans="1:1" x14ac:dyDescent="0.3">
      <c r="A139" s="13">
        <v>41638</v>
      </c>
    </row>
    <row r="140" spans="1:1" x14ac:dyDescent="0.3">
      <c r="A140" s="13">
        <v>41639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MN Data Tue 082713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Orton</dc:creator>
  <cp:lastModifiedBy>Phil</cp:lastModifiedBy>
  <dcterms:created xsi:type="dcterms:W3CDTF">2013-08-27T10:28:11Z</dcterms:created>
  <dcterms:modified xsi:type="dcterms:W3CDTF">2013-11-16T12:38:38Z</dcterms:modified>
</cp:coreProperties>
</file>