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6" i="1" l="1"/>
  <c r="M56" i="1"/>
  <c r="L56" i="1"/>
  <c r="K56" i="1"/>
  <c r="J56" i="1"/>
</calcChain>
</file>

<file path=xl/sharedStrings.xml><?xml version="1.0" encoding="utf-8"?>
<sst xmlns="http://schemas.openxmlformats.org/spreadsheetml/2006/main" count="28" uniqueCount="23">
  <si>
    <t>Battery Bank 1 (New as of 1/9/2017)</t>
  </si>
  <si>
    <t>Batt/Cell #</t>
  </si>
  <si>
    <t>Battery Bank 2 (New as of 6/1/2016)</t>
  </si>
  <si>
    <t>Batt/Cell#</t>
  </si>
  <si>
    <t xml:space="preserve">Specific Gravity Readings with Temperature Compensation </t>
  </si>
  <si>
    <t>Date</t>
  </si>
  <si>
    <t>*Readings taken on 1/10/2017 were taken with a OTC Stinger Series Professional Battery Hydrometer (with manual temperature compensation)</t>
  </si>
  <si>
    <t>SG</t>
  </si>
  <si>
    <t>SOC</t>
  </si>
  <si>
    <t>TEMPERATURE COMPENSATED BATTERY</t>
  </si>
  <si>
    <t>STATE-OF-CHARGE (SoC) TABLES</t>
  </si>
  <si>
    <t>Ambient</t>
  </si>
  <si>
    <t>Temperature</t>
  </si>
  <si>
    <t>Specific Gravity Reading</t>
  </si>
  <si>
    <t>Open Circuit Voltage Reading</t>
  </si>
  <si>
    <t>Degrees Fahrenheit</t>
  </si>
  <si>
    <t>Degrees Celsius</t>
  </si>
  <si>
    <t>100% SoC</t>
  </si>
  <si>
    <t>75% SoC</t>
  </si>
  <si>
    <t>50% SoC</t>
  </si>
  <si>
    <t>25% SoC</t>
  </si>
  <si>
    <t>0% SoC</t>
  </si>
  <si>
    <t>**All subsequent readings were taken with a refractometer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</si>
</sst>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rgb="FF0000D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rgb="FFA2BD90"/>
      </patternFill>
    </fill>
  </fills>
  <borders count="15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7" borderId="10" xfId="0" applyFont="1" applyFill="1" applyBorder="1" applyAlignment="1">
      <alignment horizontal="center" wrapText="1"/>
    </xf>
    <xf numFmtId="0" fontId="4" fillId="7" borderId="8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1" fontId="5" fillId="8" borderId="12" xfId="0" applyNumberFormat="1" applyFont="1" applyFill="1" applyBorder="1" applyAlignment="1">
      <alignment horizontal="center"/>
    </xf>
    <xf numFmtId="164" fontId="5" fillId="8" borderId="11" xfId="0" applyNumberFormat="1" applyFont="1" applyFill="1" applyBorder="1" applyAlignment="1">
      <alignment horizontal="center"/>
    </xf>
    <xf numFmtId="165" fontId="5" fillId="8" borderId="11" xfId="0" applyNumberFormat="1" applyFont="1" applyFill="1" applyBorder="1" applyAlignment="1">
      <alignment horizontal="center"/>
    </xf>
    <xf numFmtId="0" fontId="0" fillId="7" borderId="0" xfId="0" applyFill="1"/>
    <xf numFmtId="0" fontId="0" fillId="6" borderId="0" xfId="0" applyFill="1" applyAlignment="1">
      <alignment horizontal="center"/>
    </xf>
    <xf numFmtId="0" fontId="0" fillId="0" borderId="0" xfId="0" applyAlignment="1">
      <alignment horizontal="center" wrapText="1" shrinkToFit="1"/>
    </xf>
    <xf numFmtId="0" fontId="0" fillId="0" borderId="0" xfId="0" applyAlignment="1">
      <alignment horizontal="center"/>
    </xf>
    <xf numFmtId="0" fontId="0" fillId="6" borderId="0" xfId="0" applyFill="1" applyAlignment="1">
      <alignment horizontal="left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wrapText="1"/>
    </xf>
    <xf numFmtId="0" fontId="4" fillId="7" borderId="7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0" fontId="4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56"/>
  <sheetViews>
    <sheetView tabSelected="1" workbookViewId="0">
      <selection activeCell="H36" sqref="H36"/>
    </sheetView>
  </sheetViews>
  <sheetFormatPr baseColWidth="10" defaultRowHeight="15" x14ac:dyDescent="0"/>
  <sheetData>
    <row r="6" spans="2:10" ht="15" customHeight="1">
      <c r="B6" s="15" t="s">
        <v>0</v>
      </c>
      <c r="C6" s="15"/>
      <c r="D6" s="15"/>
      <c r="E6" s="15"/>
      <c r="F6" s="16" t="s">
        <v>4</v>
      </c>
      <c r="G6" s="16"/>
      <c r="H6" s="16"/>
      <c r="I6" s="16"/>
      <c r="J6" s="16"/>
    </row>
    <row r="7" spans="2:10">
      <c r="F7" s="1" t="s">
        <v>5</v>
      </c>
    </row>
    <row r="8" spans="2:10">
      <c r="F8" s="2">
        <v>42745</v>
      </c>
      <c r="G8" s="2">
        <v>42753</v>
      </c>
    </row>
    <row r="9" spans="2:10" ht="18" customHeight="1">
      <c r="F9" s="2"/>
    </row>
    <row r="10" spans="2:10" ht="18" customHeight="1">
      <c r="C10" s="16" t="s">
        <v>1</v>
      </c>
      <c r="D10" s="16"/>
      <c r="F10" s="1" t="s">
        <v>7</v>
      </c>
      <c r="G10" s="1" t="s">
        <v>8</v>
      </c>
    </row>
    <row r="11" spans="2:10" ht="15" customHeight="1">
      <c r="C11" s="3">
        <v>1</v>
      </c>
      <c r="D11" s="3">
        <v>1</v>
      </c>
      <c r="F11" s="3">
        <v>1233</v>
      </c>
      <c r="G11" s="3">
        <v>1.29</v>
      </c>
    </row>
    <row r="12" spans="2:10" ht="15" customHeight="1">
      <c r="C12" s="1"/>
      <c r="D12" s="3">
        <v>2</v>
      </c>
      <c r="F12" s="3">
        <v>1233</v>
      </c>
      <c r="G12" s="3">
        <v>1.29</v>
      </c>
    </row>
    <row r="13" spans="2:10" ht="15" customHeight="1">
      <c r="C13" s="1"/>
      <c r="D13" s="3">
        <v>3</v>
      </c>
      <c r="F13" s="3">
        <v>1230</v>
      </c>
      <c r="G13" s="3">
        <v>1.3</v>
      </c>
    </row>
    <row r="14" spans="2:10">
      <c r="C14" s="1"/>
      <c r="D14" s="1"/>
      <c r="F14" s="1"/>
    </row>
    <row r="15" spans="2:10">
      <c r="C15" s="4">
        <v>2</v>
      </c>
      <c r="D15" s="4">
        <v>1</v>
      </c>
      <c r="F15" s="4">
        <v>1235</v>
      </c>
      <c r="G15" s="4">
        <v>1.29</v>
      </c>
    </row>
    <row r="16" spans="2:10">
      <c r="C16" s="1"/>
      <c r="D16" s="4">
        <v>2</v>
      </c>
      <c r="F16" s="4">
        <v>1237</v>
      </c>
      <c r="G16" s="4">
        <v>1.28</v>
      </c>
    </row>
    <row r="17" spans="2:7">
      <c r="C17" s="1"/>
      <c r="D17" s="4">
        <v>3</v>
      </c>
      <c r="F17" s="4">
        <v>1236</v>
      </c>
      <c r="G17" s="4">
        <v>1.28</v>
      </c>
    </row>
    <row r="18" spans="2:7">
      <c r="C18" s="1"/>
      <c r="D18" s="1"/>
      <c r="F18" s="1"/>
    </row>
    <row r="19" spans="2:7">
      <c r="C19" s="5">
        <v>3</v>
      </c>
      <c r="D19" s="5">
        <v>1</v>
      </c>
      <c r="F19" s="5">
        <v>1231</v>
      </c>
      <c r="G19" s="5">
        <v>1.28</v>
      </c>
    </row>
    <row r="20" spans="2:7">
      <c r="C20" s="1"/>
      <c r="D20" s="5">
        <v>2</v>
      </c>
      <c r="F20" s="5">
        <v>1249</v>
      </c>
      <c r="G20" s="5">
        <v>1.28</v>
      </c>
    </row>
    <row r="21" spans="2:7">
      <c r="C21" s="1"/>
      <c r="D21" s="5">
        <v>3</v>
      </c>
      <c r="F21" s="5">
        <v>1231</v>
      </c>
      <c r="G21" s="5">
        <v>1.28</v>
      </c>
    </row>
    <row r="22" spans="2:7">
      <c r="C22" s="1"/>
      <c r="D22" s="1"/>
      <c r="F22" s="1"/>
    </row>
    <row r="23" spans="2:7">
      <c r="C23" s="6">
        <v>4</v>
      </c>
      <c r="D23" s="6">
        <v>1</v>
      </c>
      <c r="F23" s="6">
        <v>1231</v>
      </c>
      <c r="G23" s="6">
        <v>1.28</v>
      </c>
    </row>
    <row r="24" spans="2:7">
      <c r="D24" s="6">
        <v>2</v>
      </c>
      <c r="F24" s="6">
        <v>1231</v>
      </c>
      <c r="G24" s="6">
        <v>1.2749999999999999</v>
      </c>
    </row>
    <row r="25" spans="2:7">
      <c r="D25" s="6">
        <v>3</v>
      </c>
      <c r="F25" s="6">
        <v>1226</v>
      </c>
      <c r="G25" s="6">
        <v>1.2649999999999999</v>
      </c>
    </row>
    <row r="26" spans="2:7">
      <c r="F26" s="1"/>
    </row>
    <row r="27" spans="2:7">
      <c r="B27" s="16" t="s">
        <v>2</v>
      </c>
      <c r="C27" s="16"/>
      <c r="D27" s="16"/>
      <c r="E27" s="16"/>
      <c r="F27" s="1"/>
    </row>
    <row r="28" spans="2:7">
      <c r="F28" s="1"/>
    </row>
    <row r="29" spans="2:7">
      <c r="C29" s="16" t="s">
        <v>3</v>
      </c>
      <c r="D29" s="16"/>
      <c r="F29" s="1"/>
    </row>
    <row r="30" spans="2:7">
      <c r="C30" s="3">
        <v>1</v>
      </c>
      <c r="D30" s="3">
        <v>1</v>
      </c>
      <c r="F30" s="3">
        <v>1233</v>
      </c>
      <c r="G30" s="3">
        <v>1.29</v>
      </c>
    </row>
    <row r="31" spans="2:7">
      <c r="C31" s="1"/>
      <c r="D31" s="3">
        <v>2</v>
      </c>
      <c r="F31" s="3">
        <v>1253</v>
      </c>
      <c r="G31" s="3">
        <v>1.2949999999999999</v>
      </c>
    </row>
    <row r="32" spans="2:7">
      <c r="C32" s="1"/>
      <c r="D32" s="3">
        <v>3</v>
      </c>
      <c r="F32" s="3">
        <v>1238</v>
      </c>
      <c r="G32" s="3">
        <v>1.3</v>
      </c>
    </row>
    <row r="33" spans="3:13">
      <c r="C33" s="1"/>
      <c r="D33" s="1"/>
      <c r="F33" s="1"/>
    </row>
    <row r="34" spans="3:13">
      <c r="C34" s="4">
        <v>2</v>
      </c>
      <c r="D34" s="4">
        <v>1</v>
      </c>
      <c r="F34" s="4">
        <v>1258</v>
      </c>
      <c r="G34" s="4">
        <v>1.29</v>
      </c>
    </row>
    <row r="35" spans="3:13">
      <c r="C35" s="1"/>
      <c r="D35" s="4">
        <v>2</v>
      </c>
      <c r="F35" s="4">
        <v>1253</v>
      </c>
      <c r="G35" s="4">
        <v>1.29</v>
      </c>
    </row>
    <row r="36" spans="3:13">
      <c r="C36" s="1"/>
      <c r="D36" s="4">
        <v>3</v>
      </c>
      <c r="F36" s="4">
        <v>1253</v>
      </c>
      <c r="G36" s="4">
        <v>1.29</v>
      </c>
    </row>
    <row r="37" spans="3:13">
      <c r="C37" s="1"/>
      <c r="D37" s="1"/>
      <c r="F37" s="1"/>
    </row>
    <row r="38" spans="3:13">
      <c r="C38" s="5">
        <v>3</v>
      </c>
      <c r="D38" s="5">
        <v>1</v>
      </c>
      <c r="F38" s="5">
        <v>1243</v>
      </c>
      <c r="G38" s="5">
        <v>1.28</v>
      </c>
    </row>
    <row r="39" spans="3:13">
      <c r="C39" s="1"/>
      <c r="D39" s="5">
        <v>2</v>
      </c>
      <c r="F39" s="5">
        <v>1243</v>
      </c>
      <c r="G39" s="5">
        <v>1.28</v>
      </c>
    </row>
    <row r="40" spans="3:13">
      <c r="C40" s="1"/>
      <c r="D40" s="5">
        <v>3</v>
      </c>
      <c r="F40" s="5">
        <v>1248</v>
      </c>
      <c r="G40" s="5">
        <v>1.29</v>
      </c>
    </row>
    <row r="41" spans="3:13">
      <c r="C41" s="1"/>
      <c r="D41" s="1"/>
      <c r="F41" s="1"/>
    </row>
    <row r="42" spans="3:13">
      <c r="C42" s="6">
        <v>4</v>
      </c>
      <c r="D42" s="6">
        <v>1</v>
      </c>
      <c r="F42" s="6">
        <v>1248</v>
      </c>
      <c r="G42" s="6">
        <v>1.29</v>
      </c>
    </row>
    <row r="43" spans="3:13">
      <c r="D43" s="6">
        <v>2</v>
      </c>
      <c r="F43" s="6">
        <v>1243</v>
      </c>
      <c r="G43" s="6">
        <v>1.29</v>
      </c>
    </row>
    <row r="44" spans="3:13">
      <c r="D44" s="6">
        <v>3</v>
      </c>
      <c r="F44" s="6">
        <v>1248</v>
      </c>
      <c r="G44" s="6">
        <v>1.29</v>
      </c>
    </row>
    <row r="47" spans="3:13">
      <c r="C47" s="14" t="s">
        <v>6</v>
      </c>
      <c r="D47" s="14"/>
      <c r="E47" s="14"/>
      <c r="F47" s="14"/>
      <c r="G47" s="14"/>
      <c r="H47" s="14"/>
      <c r="I47" s="14"/>
      <c r="J47" s="14"/>
      <c r="K47" s="14"/>
      <c r="L47" s="14"/>
      <c r="M47" s="14"/>
    </row>
    <row r="48" spans="3:13">
      <c r="C48" s="17" t="s">
        <v>22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51" spans="2:13" ht="18">
      <c r="B51" s="18" t="s">
        <v>9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20"/>
    </row>
    <row r="52" spans="2:13" ht="18">
      <c r="B52" s="21" t="s">
        <v>10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3"/>
    </row>
    <row r="53" spans="2:13">
      <c r="B53" s="24" t="s">
        <v>11</v>
      </c>
      <c r="C53" s="25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>
      <c r="B54" s="26" t="s">
        <v>12</v>
      </c>
      <c r="C54" s="27"/>
      <c r="D54" s="28" t="s">
        <v>13</v>
      </c>
      <c r="E54" s="29"/>
      <c r="F54" s="29"/>
      <c r="G54" s="29"/>
      <c r="H54" s="30"/>
      <c r="I54" s="28" t="s">
        <v>14</v>
      </c>
      <c r="J54" s="29"/>
      <c r="K54" s="29"/>
      <c r="L54" s="29"/>
      <c r="M54" s="30"/>
    </row>
    <row r="55" spans="2:13" ht="45">
      <c r="B55" s="7" t="s">
        <v>15</v>
      </c>
      <c r="C55" s="8" t="s">
        <v>16</v>
      </c>
      <c r="D55" s="9" t="s">
        <v>17</v>
      </c>
      <c r="E55" s="9" t="s">
        <v>18</v>
      </c>
      <c r="F55" s="9" t="s">
        <v>19</v>
      </c>
      <c r="G55" s="9" t="s">
        <v>20</v>
      </c>
      <c r="H55" s="9" t="s">
        <v>21</v>
      </c>
      <c r="I55" s="9" t="s">
        <v>17</v>
      </c>
      <c r="J55" s="9" t="s">
        <v>18</v>
      </c>
      <c r="K55" s="9" t="s">
        <v>19</v>
      </c>
      <c r="L55" s="9" t="s">
        <v>20</v>
      </c>
      <c r="M55" s="9" t="s">
        <v>21</v>
      </c>
    </row>
    <row r="56" spans="2:13">
      <c r="B56" s="10">
        <v>80</v>
      </c>
      <c r="C56" s="11">
        <v>26.7</v>
      </c>
      <c r="D56" s="12">
        <v>1265</v>
      </c>
      <c r="E56" s="12">
        <v>1225</v>
      </c>
      <c r="F56" s="12">
        <v>1190</v>
      </c>
      <c r="G56" s="12">
        <v>1155</v>
      </c>
      <c r="H56" s="12">
        <v>1120</v>
      </c>
      <c r="I56" s="12">
        <f>12.65*2</f>
        <v>25.3</v>
      </c>
      <c r="J56" s="12">
        <f>12.45*2</f>
        <v>24.9</v>
      </c>
      <c r="K56" s="12">
        <f>12.24*2</f>
        <v>24.48</v>
      </c>
      <c r="L56" s="12">
        <f>12.06*2</f>
        <v>24.12</v>
      </c>
      <c r="M56" s="12">
        <f>11.89*2</f>
        <v>23.78</v>
      </c>
    </row>
  </sheetData>
  <mergeCells count="13">
    <mergeCell ref="C48:M48"/>
    <mergeCell ref="B51:M51"/>
    <mergeCell ref="B52:M52"/>
    <mergeCell ref="B53:C53"/>
    <mergeCell ref="B54:C54"/>
    <mergeCell ref="D54:H54"/>
    <mergeCell ref="I54:M54"/>
    <mergeCell ref="C47:M47"/>
    <mergeCell ref="B6:E6"/>
    <mergeCell ref="C10:D10"/>
    <mergeCell ref="B27:E27"/>
    <mergeCell ref="C29:D29"/>
    <mergeCell ref="F6:J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Williams</dc:creator>
  <cp:lastModifiedBy>Robert Williams</cp:lastModifiedBy>
  <dcterms:created xsi:type="dcterms:W3CDTF">2017-01-11T00:47:50Z</dcterms:created>
  <dcterms:modified xsi:type="dcterms:W3CDTF">2017-01-19T16:43:30Z</dcterms:modified>
</cp:coreProperties>
</file>